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Documentos PC\ISSSTE\Anuario Estadístico\Version Completa 13 Abril 2021\DEFINITIVO\01 Población\"/>
    </mc:Choice>
  </mc:AlternateContent>
  <xr:revisionPtr revIDLastSave="0" documentId="13_ncr:1_{623AAFA1-4F47-4E6E-8BB1-AA0C41992AC6}" xr6:coauthVersionLast="46" xr6:coauthVersionMax="46" xr10:uidLastSave="{00000000-0000-0000-0000-000000000000}"/>
  <bookViews>
    <workbookView xWindow="-120" yWindow="480" windowWidth="29040" windowHeight="15840" xr2:uid="{00000000-000D-0000-FFFF-FFFF00000000}"/>
  </bookViews>
  <sheets>
    <sheet name="1.8.7" sheetId="1" r:id="rId1"/>
  </sheets>
  <definedNames>
    <definedName name="org">#REF!</definedName>
    <definedName name="RAMOS">#REF!</definedName>
  </definedNames>
  <calcPr calcId="191029" concurrentCalc="0"/>
</workbook>
</file>

<file path=xl/calcChain.xml><?xml version="1.0" encoding="utf-8"?>
<calcChain xmlns="http://schemas.openxmlformats.org/spreadsheetml/2006/main">
  <c r="K12" i="1" l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1" i="1"/>
</calcChain>
</file>

<file path=xl/sharedStrings.xml><?xml version="1.0" encoding="utf-8"?>
<sst xmlns="http://schemas.openxmlformats.org/spreadsheetml/2006/main" count="135" uniqueCount="133">
  <si>
    <t>Ramo</t>
  </si>
  <si>
    <t>Organismo</t>
  </si>
  <si>
    <t>Base</t>
  </si>
  <si>
    <t>Total</t>
  </si>
  <si>
    <t>Lista de Raya</t>
  </si>
  <si>
    <t>Confianza</t>
  </si>
  <si>
    <t>Otros</t>
  </si>
  <si>
    <t>Anuario Estadístico 2020</t>
  </si>
  <si>
    <t>Honorarios</t>
  </si>
  <si>
    <t>Eventual</t>
  </si>
  <si>
    <t>Lista de Raya Base</t>
  </si>
  <si>
    <t>1.8.7 Trabajadores por organismos según tipo de nombramiento, Chiapas, 2020</t>
  </si>
  <si>
    <t>Fuente: DNPPI-JSEI, cálculos a partir de bases de datos de la Subdirección de Afiliación y Vigencia.</t>
  </si>
  <si>
    <t>Notas: Se refiere a la entidad federativa de residencia registrada del trabajador cotizante</t>
  </si>
  <si>
    <t xml:space="preserve">Se considera a los trabajadores conforme lo estipula la Ley del ISSSTE, en el artículo 6 fracción XXIX (DOF, 16 diciembre de 2020). </t>
  </si>
  <si>
    <t>Poder Legislativo Federal</t>
  </si>
  <si>
    <t>Presidencia de la Republica</t>
  </si>
  <si>
    <t>Poder Judicial de la Federación (PJF)</t>
  </si>
  <si>
    <t>Secretaría de Gobernación</t>
  </si>
  <si>
    <t>Secretaría de Relaciones Exteriores</t>
  </si>
  <si>
    <t>Secretaría de Hacienda y Crédito Publico (SHCP)</t>
  </si>
  <si>
    <t>Secretaría de la Defensa Nacional (S.D.N.)</t>
  </si>
  <si>
    <t>Secretaría  de Agricultura y Desarrollo Rural</t>
  </si>
  <si>
    <t>Secretaría de Comunicaciones y Transportes (SCT)</t>
  </si>
  <si>
    <t>Secretaría de Economía (SE)</t>
  </si>
  <si>
    <t>Secretaría de Educación Pública (SEP)</t>
  </si>
  <si>
    <t>Secretaría de Salud (S. Salud)</t>
  </si>
  <si>
    <t>Secretaría de Marina</t>
  </si>
  <si>
    <t>Secretaría del Trabajo y Previsión Social</t>
  </si>
  <si>
    <t>Secretaría de Desarrollo Agrario, Territorial y Urbano</t>
  </si>
  <si>
    <t>Secretaría de Medio Ambiente y Recursos Naturales (SEMARNAT)</t>
  </si>
  <si>
    <t>Secretaría de Bienestar</t>
  </si>
  <si>
    <t>Secretaría de Turismo</t>
  </si>
  <si>
    <t>Gobierno del Distrito Federal (G.D.F.)</t>
  </si>
  <si>
    <t>Tribunal Superior Agrario</t>
  </si>
  <si>
    <t>Tribunal Federal de Justicia Administrativa</t>
  </si>
  <si>
    <t>Secretaría de Seguridad y Protección Ciudadana</t>
  </si>
  <si>
    <t>Instituto Nacional de Estadística y Geografía (INEGI)</t>
  </si>
  <si>
    <t>Instituto Federal de Telecomunicaciones</t>
  </si>
  <si>
    <t>Secretaría de Cultura</t>
  </si>
  <si>
    <t>Fiscalía General de la Republica</t>
  </si>
  <si>
    <t>Comisión Nacional de Derechos Humanos</t>
  </si>
  <si>
    <t>Instituto Nacional de los Pueblos Indígenas</t>
  </si>
  <si>
    <t>Procuraduría de la Defensa del Contribuyente</t>
  </si>
  <si>
    <t>Procuraduría Social de Atención a las Victimas de Delitos</t>
  </si>
  <si>
    <t>Sistema Publico de Radiodifusión del Estado Mexicano</t>
  </si>
  <si>
    <t>Inst. de Seg. y Servs. Socls. de los Trabjs. del Edo. (ISSSTE)*</t>
  </si>
  <si>
    <t>Universidad Autónoma Chapingo</t>
  </si>
  <si>
    <t>Universidad Autónoma Metropolitana</t>
  </si>
  <si>
    <t>Universidad Nacional Autónoma de México</t>
  </si>
  <si>
    <t>Instituto Mexicano de la Radio</t>
  </si>
  <si>
    <t>Com. Nal. p/la Protec. y Def. de los Usuarios de Servs. Fins.</t>
  </si>
  <si>
    <t>Instituto Federal de Acceso a la Información Pública</t>
  </si>
  <si>
    <t>Patronato del Ahorro Nacional</t>
  </si>
  <si>
    <t>Pronósticos para la Asistencia Pública</t>
  </si>
  <si>
    <t>Colegio de Educ. Profes. Técnica del Edo. de Chiapas (CONALEP)</t>
  </si>
  <si>
    <t>Universidad Autónoma de Chiapas</t>
  </si>
  <si>
    <t>Instituto Estatal para la Educación de los Adultos. Chiapas.</t>
  </si>
  <si>
    <t>Comisión Estatal de Caminos de Chiapas</t>
  </si>
  <si>
    <t>Instituto de Salud del Estado de Chiapas</t>
  </si>
  <si>
    <t>Instituto Nal de Invest Forestales, Agrícolas y Pecuarias</t>
  </si>
  <si>
    <t>Caminos y Puentes Federales de Ingresos y Servicios Conexos.</t>
  </si>
  <si>
    <t>Servicio Postal Mexicano (SEPOMEX)</t>
  </si>
  <si>
    <t>Telecomunicaciones de México (TELECOM)</t>
  </si>
  <si>
    <t>Gobierno del Estado de Durango</t>
  </si>
  <si>
    <t>H. Ayto. Const. del Mpio. de Gómez Palacio. Dgo.</t>
  </si>
  <si>
    <t>Servicio Geológico Mexicano</t>
  </si>
  <si>
    <t>Procuraduría Federal del Consumidor</t>
  </si>
  <si>
    <t>Gobierno del Estado de Guanajuato</t>
  </si>
  <si>
    <t>Centro de Ingeniería y Desarrollo Industrial</t>
  </si>
  <si>
    <t>Instituto Politécnico Nacional</t>
  </si>
  <si>
    <t>Universidad Pedagógica Nacional (UPN)</t>
  </si>
  <si>
    <t>Centro de Invest y Estudios Superiores en Antropología Social</t>
  </si>
  <si>
    <t>El Colegio de la Frontera Sur. Chiapas</t>
  </si>
  <si>
    <t>Consejo Nacional de Ciencia y Tecnología</t>
  </si>
  <si>
    <t>El Colegio de México, A. C.</t>
  </si>
  <si>
    <t>Colegio Nacional de Educación Profesional Técnica (CONALEP)</t>
  </si>
  <si>
    <t>Instituto Nacional de la Infraestructura Física Educativa (INIFED)</t>
  </si>
  <si>
    <t>Consejo Nacional de Fomento Educativo (CONAFE)</t>
  </si>
  <si>
    <t>Instituto Nacional de Lenguas Indígenas</t>
  </si>
  <si>
    <t>Instituto Mexicano de la Juventud</t>
  </si>
  <si>
    <t>Secretaría de Educación, Cultura y Deporte del Estado de Campeche</t>
  </si>
  <si>
    <t>Secretaría de Educación del Ejecutivo del Estado de Chiapas</t>
  </si>
  <si>
    <t>Secretaría de Educación del Estado de Durango</t>
  </si>
  <si>
    <t>Secretaría de Educación en Guanajuato-Unidad Puentecillas</t>
  </si>
  <si>
    <t>Instituto de Educación Básica y Normal de Guerrero</t>
  </si>
  <si>
    <t>Instituto Hidalguense de Educación</t>
  </si>
  <si>
    <t>Secretaría de Educación Jalisco</t>
  </si>
  <si>
    <t>Servicios Educativos Integrados al Estado de México</t>
  </si>
  <si>
    <t>Instituto de la Educación Básica del Estado de Morelos</t>
  </si>
  <si>
    <t>Instituto Estatal de Educación Pública de Oaxaca</t>
  </si>
  <si>
    <t>Instituto de Asuntos Educativos en el Estado de Puebla</t>
  </si>
  <si>
    <t>Unidad de Servicios para la Educación Básica en el Estado de Querétaro</t>
  </si>
  <si>
    <t>Servicios Educativos de Quintana Roo</t>
  </si>
  <si>
    <t>Secretaría de Educación del Gobierno del Estado de S.L.P.</t>
  </si>
  <si>
    <t>Secretaría de Educación, Cultura y Recreación de Tabasco</t>
  </si>
  <si>
    <t>Secretaría de Educación y Cultura del Estado de Veracruz</t>
  </si>
  <si>
    <t>Secretaría de Educación y Cultura del Estado de Zacatecas</t>
  </si>
  <si>
    <t>Gobierno del Estado de Guerrero</t>
  </si>
  <si>
    <t>Instituto Nacional de Enfermedades Respiratorias</t>
  </si>
  <si>
    <t>Instituto de Salud para el Bienestar</t>
  </si>
  <si>
    <t>Inst. Nal. de Ciencias Medicas y Nutrición Salvador Zubirán</t>
  </si>
  <si>
    <t>Instituto Nal. de Neurología y Neurocirugía Manuel Velasco Suárez</t>
  </si>
  <si>
    <t>Instituto Nacional de Salud Publica. Cuernavaca, Mor.</t>
  </si>
  <si>
    <t>Sistema Nacional para el Desarrollo Integral de la Familia</t>
  </si>
  <si>
    <t>Instituto Nacional de Rehabilitación</t>
  </si>
  <si>
    <t>Universidad Tecnológica de la Costa Grande de Guerrero</t>
  </si>
  <si>
    <t>Servicios de Salud en el Estado de Colima</t>
  </si>
  <si>
    <t>Servicios de Salud Pública del Distrito Federal</t>
  </si>
  <si>
    <t>Servicios Estatales de Salud. Guerrero</t>
  </si>
  <si>
    <t>Instituto de Salud del Estado de México</t>
  </si>
  <si>
    <t>Servicios de Salud del Estado de Oaxaca</t>
  </si>
  <si>
    <t>Jefatura de Servs. Coordinados de Salud Pública del Estado de Puebla</t>
  </si>
  <si>
    <t>Secretaría de Salud Pública del Gobierno del Estado de Tabasco</t>
  </si>
  <si>
    <t>Comisión de Agua Potable y Alcantarillado del Municipio de Acapulco</t>
  </si>
  <si>
    <t>Centro Federal de Conciliación y Registro Laboral</t>
  </si>
  <si>
    <t>Procuraduría Federal de la Defensa del Trabajo</t>
  </si>
  <si>
    <t>Instituto Nacional del Suelo Sustentable</t>
  </si>
  <si>
    <t>Procuraduría Agraria</t>
  </si>
  <si>
    <t>Instituto de Salud del Estado de México (ISEM)</t>
  </si>
  <si>
    <t>Comisión Nacional Forestal (CONAFOR). Jalisco</t>
  </si>
  <si>
    <t>Comisión Nacional del Agua (CONAGUA)</t>
  </si>
  <si>
    <t>Gobierno del Estado de Nayarit</t>
  </si>
  <si>
    <t>Instituto Nacional de las Personas Adultas Mayores</t>
  </si>
  <si>
    <t>Instituto Nacional Electoral</t>
  </si>
  <si>
    <t>Tribunal Electoral del Poder Judicial de la Federación</t>
  </si>
  <si>
    <t>Los Servicios de Salud del Estado de Querétaro</t>
  </si>
  <si>
    <t>Gobierno del Estado de Sinaloa</t>
  </si>
  <si>
    <t>Gobierno del Estado de Tamaulipas</t>
  </si>
  <si>
    <t>Instituto Electoral del Distrito Federal</t>
  </si>
  <si>
    <t>Comisión Nacional para la Mejora Continua de la Educación</t>
  </si>
  <si>
    <t>Continuación Voluntaria en el Régimen Obligatorio</t>
  </si>
  <si>
    <t xml:space="preserve">*Incluye además del personal en nómina del ISSSTE, personal de la pagaduría 00100 que refiere a médicos de pre-grado y pasantes que reciben el servicio médico.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</si>
</sst>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Helv"/>
    </font>
    <font>
      <sz val="12"/>
      <name val="Montserrat"/>
    </font>
    <font>
      <b/>
      <sz val="14"/>
      <name val="Montserrat"/>
    </font>
    <font>
      <sz val="11"/>
      <name val="Montserrat"/>
    </font>
    <font>
      <b/>
      <sz val="11"/>
      <name val="Montserrat"/>
    </font>
    <font>
      <sz val="10"/>
      <name val="Montserrat"/>
    </font>
    <font>
      <b/>
      <sz val="10"/>
      <name val="Montserrat"/>
    </font>
    <font>
      <sz val="11"/>
      <color theme="1"/>
      <name val="Montserrat"/>
    </font>
    <font>
      <sz val="12"/>
      <color theme="1"/>
      <name val="Montserrat"/>
    </font>
    <font>
      <sz val="8"/>
      <color theme="1"/>
      <name val="Montserrat"/>
    </font>
    <font>
      <b/>
      <sz val="11"/>
      <color theme="1"/>
      <name val="Montserrat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4" fontId="18" fillId="0" borderId="0"/>
  </cellStyleXfs>
  <cellXfs count="25">
    <xf numFmtId="0" fontId="0" fillId="0" borderId="0" xfId="0"/>
    <xf numFmtId="3" fontId="21" fillId="33" borderId="0" xfId="0" applyNumberFormat="1" applyFont="1" applyFill="1" applyBorder="1"/>
    <xf numFmtId="3" fontId="21" fillId="33" borderId="0" xfId="0" applyNumberFormat="1" applyFont="1" applyFill="1" applyBorder="1" applyAlignment="1">
      <alignment wrapText="1"/>
    </xf>
    <xf numFmtId="0" fontId="23" fillId="0" borderId="0" xfId="0" applyFont="1" applyFill="1" applyAlignment="1">
      <alignment horizontal="center"/>
    </xf>
    <xf numFmtId="0" fontId="23" fillId="0" borderId="0" xfId="0" applyFont="1" applyFill="1"/>
    <xf numFmtId="0" fontId="24" fillId="0" borderId="0" xfId="0" applyFont="1" applyFill="1"/>
    <xf numFmtId="164" fontId="19" fillId="0" borderId="0" xfId="43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/>
    <xf numFmtId="0" fontId="23" fillId="0" borderId="0" xfId="0" applyFont="1" applyFill="1" applyAlignment="1"/>
    <xf numFmtId="3" fontId="21" fillId="33" borderId="0" xfId="0" applyNumberFormat="1" applyFont="1" applyFill="1" applyBorder="1" applyAlignment="1">
      <alignment horizontal="left"/>
    </xf>
    <xf numFmtId="0" fontId="25" fillId="0" borderId="0" xfId="0" applyFont="1" applyAlignment="1"/>
    <xf numFmtId="3" fontId="21" fillId="33" borderId="0" xfId="0" applyNumberFormat="1" applyFont="1" applyFill="1" applyBorder="1" applyAlignment="1">
      <alignment vertical="center" wrapText="1"/>
    </xf>
    <xf numFmtId="0" fontId="19" fillId="0" borderId="0" xfId="0" applyFont="1" applyFill="1" applyAlignment="1">
      <alignment horizontal="right"/>
    </xf>
    <xf numFmtId="0" fontId="26" fillId="0" borderId="10" xfId="0" applyFont="1" applyBorder="1" applyAlignment="1">
      <alignment horizontal="center" vertical="center"/>
    </xf>
    <xf numFmtId="165" fontId="26" fillId="0" borderId="10" xfId="42" applyNumberFormat="1" applyFont="1" applyBorder="1" applyAlignment="1">
      <alignment horizontal="center" vertical="center"/>
    </xf>
    <xf numFmtId="0" fontId="19" fillId="0" borderId="0" xfId="0" applyFont="1" applyFill="1" applyAlignment="1"/>
    <xf numFmtId="0" fontId="27" fillId="0" borderId="0" xfId="0" applyFont="1"/>
    <xf numFmtId="3" fontId="22" fillId="33" borderId="11" xfId="0" applyNumberFormat="1" applyFont="1" applyFill="1" applyBorder="1" applyAlignment="1">
      <alignment horizontal="right"/>
    </xf>
    <xf numFmtId="0" fontId="21" fillId="33" borderId="0" xfId="0" applyNumberFormat="1" applyFont="1" applyFill="1" applyBorder="1" applyAlignment="1">
      <alignment wrapText="1"/>
    </xf>
    <xf numFmtId="0" fontId="21" fillId="33" borderId="11" xfId="0" applyNumberFormat="1" applyFont="1" applyFill="1" applyBorder="1" applyAlignment="1">
      <alignment wrapText="1"/>
    </xf>
    <xf numFmtId="3" fontId="28" fillId="0" borderId="11" xfId="0" applyNumberFormat="1" applyFont="1" applyBorder="1"/>
    <xf numFmtId="164" fontId="20" fillId="0" borderId="0" xfId="43" applyFont="1" applyAlignment="1">
      <alignment horizontal="left" vertical="center" wrapText="1"/>
    </xf>
    <xf numFmtId="3" fontId="22" fillId="33" borderId="0" xfId="0" applyNumberFormat="1" applyFont="1" applyFill="1" applyBorder="1" applyAlignment="1">
      <alignment horizontal="right"/>
    </xf>
    <xf numFmtId="3" fontId="28" fillId="0" borderId="0" xfId="0" applyNumberFormat="1" applyFont="1" applyBorder="1"/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rmal 2" xfId="43" xr:uid="{00000000-0005-0000-0000-000023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1</xdr:col>
          <xdr:colOff>85725</xdr:colOff>
          <xdr:row>10</xdr:row>
          <xdr:rowOff>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28574</xdr:colOff>
      <xdr:row>0</xdr:row>
      <xdr:rowOff>0</xdr:rowOff>
    </xdr:from>
    <xdr:to>
      <xdr:col>1</xdr:col>
      <xdr:colOff>1571624</xdr:colOff>
      <xdr:row>3</xdr:row>
      <xdr:rowOff>133350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0"/>
          <a:ext cx="2371725" cy="847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742950</xdr:colOff>
      <xdr:row>0</xdr:row>
      <xdr:rowOff>0</xdr:rowOff>
    </xdr:from>
    <xdr:to>
      <xdr:col>10</xdr:col>
      <xdr:colOff>102871</xdr:colOff>
      <xdr:row>3</xdr:row>
      <xdr:rowOff>123825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811625" y="0"/>
          <a:ext cx="2331721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CQ133"/>
  <sheetViews>
    <sheetView showGridLines="0" tabSelected="1" workbookViewId="0">
      <selection activeCell="B18" sqref="B18"/>
    </sheetView>
  </sheetViews>
  <sheetFormatPr baseColWidth="10" defaultRowHeight="18" x14ac:dyDescent="0.35"/>
  <cols>
    <col min="1" max="1" width="12.42578125" style="8" customWidth="1"/>
    <col min="2" max="2" width="94.85546875" style="11" customWidth="1"/>
    <col min="3" max="10" width="22.28515625" style="8" customWidth="1"/>
    <col min="11" max="16384" width="11.42578125" style="8"/>
  </cols>
  <sheetData>
    <row r="1" spans="1:95" s="4" customFormat="1" ht="18.75" customHeight="1" x14ac:dyDescent="0.3">
      <c r="A1" s="3"/>
      <c r="B1" s="9"/>
      <c r="I1" s="5"/>
    </row>
    <row r="2" spans="1:95" s="4" customFormat="1" ht="18.75" customHeight="1" x14ac:dyDescent="0.3">
      <c r="A2" s="3"/>
      <c r="B2" s="9"/>
      <c r="I2" s="5"/>
    </row>
    <row r="3" spans="1:95" s="4" customFormat="1" ht="18.75" customHeight="1" x14ac:dyDescent="0.3">
      <c r="A3" s="3"/>
      <c r="B3" s="9"/>
      <c r="I3" s="5"/>
    </row>
    <row r="4" spans="1:95" s="4" customFormat="1" ht="18.75" customHeight="1" x14ac:dyDescent="0.3">
      <c r="A4" s="3"/>
      <c r="B4" s="9"/>
      <c r="I4" s="5"/>
    </row>
    <row r="5" spans="1:95" s="4" customFormat="1" ht="18.75" customHeight="1" x14ac:dyDescent="0.3">
      <c r="A5" s="3"/>
      <c r="B5" s="9"/>
      <c r="I5" s="5"/>
    </row>
    <row r="6" spans="1:95" s="4" customFormat="1" ht="18.75" customHeight="1" x14ac:dyDescent="0.35">
      <c r="B6" s="16"/>
      <c r="C6" s="16"/>
      <c r="D6" s="16"/>
      <c r="E6" s="16"/>
      <c r="F6" s="16"/>
      <c r="G6" s="16"/>
      <c r="H6" s="16"/>
      <c r="I6" s="16"/>
      <c r="J6" s="13" t="s">
        <v>7</v>
      </c>
    </row>
    <row r="7" spans="1:95" s="4" customFormat="1" ht="15.75" customHeight="1" x14ac:dyDescent="0.3">
      <c r="A7" s="3"/>
      <c r="B7" s="9"/>
      <c r="I7" s="5"/>
    </row>
    <row r="8" spans="1:95" s="7" customFormat="1" ht="39" customHeight="1" x14ac:dyDescent="0.25">
      <c r="A8" s="22" t="s">
        <v>11</v>
      </c>
      <c r="B8" s="22"/>
      <c r="C8" s="22"/>
      <c r="D8" s="22"/>
      <c r="E8" s="22"/>
      <c r="F8" s="22"/>
      <c r="G8" s="22"/>
      <c r="H8" s="22"/>
      <c r="I8" s="22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</row>
    <row r="9" spans="1:95" ht="15" customHeight="1" x14ac:dyDescent="0.35">
      <c r="A9" s="14" t="s">
        <v>0</v>
      </c>
      <c r="B9" s="15" t="s">
        <v>1</v>
      </c>
      <c r="C9" s="15" t="s">
        <v>2</v>
      </c>
      <c r="D9" s="15" t="s">
        <v>5</v>
      </c>
      <c r="E9" s="15" t="s">
        <v>8</v>
      </c>
      <c r="F9" s="15" t="s">
        <v>9</v>
      </c>
      <c r="G9" s="15" t="s">
        <v>10</v>
      </c>
      <c r="H9" s="14" t="s">
        <v>4</v>
      </c>
      <c r="I9" s="14" t="s">
        <v>6</v>
      </c>
      <c r="J9" s="14" t="s">
        <v>3</v>
      </c>
    </row>
    <row r="11" spans="1:95" s="1" customFormat="1" ht="18.75" customHeight="1" x14ac:dyDescent="0.35">
      <c r="A11" s="19">
        <v>1</v>
      </c>
      <c r="B11" s="10" t="s">
        <v>15</v>
      </c>
      <c r="C11" s="2">
        <v>0</v>
      </c>
      <c r="D11" s="2">
        <v>3</v>
      </c>
      <c r="E11" s="2">
        <v>71</v>
      </c>
      <c r="F11" s="2">
        <v>0</v>
      </c>
      <c r="G11" s="2">
        <v>0</v>
      </c>
      <c r="H11" s="2">
        <v>0</v>
      </c>
      <c r="I11" s="2">
        <v>20</v>
      </c>
      <c r="J11" s="1">
        <v>94</v>
      </c>
      <c r="K11" s="1" t="e">
        <f>+VLOOKUP(B11,org,2,FALSE)</f>
        <v>#REF!</v>
      </c>
    </row>
    <row r="12" spans="1:95" s="1" customFormat="1" ht="18.75" customHeight="1" x14ac:dyDescent="0.35">
      <c r="A12" s="19">
        <v>2</v>
      </c>
      <c r="B12" s="10" t="s">
        <v>16</v>
      </c>
      <c r="C12" s="2">
        <v>0</v>
      </c>
      <c r="D12" s="2">
        <v>0</v>
      </c>
      <c r="E12" s="2">
        <v>0</v>
      </c>
      <c r="F12" s="2">
        <v>1</v>
      </c>
      <c r="G12" s="2">
        <v>0</v>
      </c>
      <c r="H12" s="2">
        <v>0</v>
      </c>
      <c r="I12" s="2">
        <v>0</v>
      </c>
      <c r="J12" s="1">
        <v>1</v>
      </c>
      <c r="K12" s="1" t="e">
        <f>+VLOOKUP(B12,org,2,FALSE)</f>
        <v>#REF!</v>
      </c>
    </row>
    <row r="13" spans="1:95" s="1" customFormat="1" ht="18.75" customHeight="1" x14ac:dyDescent="0.35">
      <c r="A13" s="19">
        <v>3</v>
      </c>
      <c r="B13" s="10" t="s">
        <v>17</v>
      </c>
      <c r="C13" s="2">
        <v>607</v>
      </c>
      <c r="D13" s="2">
        <v>247</v>
      </c>
      <c r="E13" s="2">
        <v>0</v>
      </c>
      <c r="F13" s="2">
        <v>238</v>
      </c>
      <c r="G13" s="2">
        <v>0</v>
      </c>
      <c r="H13" s="2">
        <v>0</v>
      </c>
      <c r="I13" s="2">
        <v>7</v>
      </c>
      <c r="J13" s="1">
        <v>1099</v>
      </c>
      <c r="K13" s="1" t="e">
        <f>+VLOOKUP(B13,org,2,FALSE)</f>
        <v>#REF!</v>
      </c>
    </row>
    <row r="14" spans="1:95" s="1" customFormat="1" ht="18.75" customHeight="1" x14ac:dyDescent="0.35">
      <c r="A14" s="19">
        <v>4</v>
      </c>
      <c r="B14" s="10" t="s">
        <v>18</v>
      </c>
      <c r="C14" s="2">
        <v>34</v>
      </c>
      <c r="D14" s="2">
        <v>525</v>
      </c>
      <c r="E14" s="2">
        <v>0</v>
      </c>
      <c r="F14" s="2">
        <v>11</v>
      </c>
      <c r="G14" s="2">
        <v>0</v>
      </c>
      <c r="H14" s="2">
        <v>0</v>
      </c>
      <c r="I14" s="2">
        <v>0</v>
      </c>
      <c r="J14" s="1">
        <v>570</v>
      </c>
      <c r="K14" s="1" t="e">
        <f>+VLOOKUP(B14,org,2,FALSE)</f>
        <v>#REF!</v>
      </c>
    </row>
    <row r="15" spans="1:95" s="1" customFormat="1" ht="18.75" customHeight="1" x14ac:dyDescent="0.35">
      <c r="A15" s="19">
        <v>5</v>
      </c>
      <c r="B15" s="10" t="s">
        <v>19</v>
      </c>
      <c r="C15" s="2">
        <v>24</v>
      </c>
      <c r="D15" s="2">
        <v>20</v>
      </c>
      <c r="E15" s="2">
        <v>1</v>
      </c>
      <c r="F15" s="2">
        <v>0</v>
      </c>
      <c r="G15" s="2">
        <v>0</v>
      </c>
      <c r="H15" s="2">
        <v>4</v>
      </c>
      <c r="I15" s="2">
        <v>0</v>
      </c>
      <c r="J15" s="1">
        <v>49</v>
      </c>
      <c r="K15" s="1" t="e">
        <f>+VLOOKUP(B15,org,2,FALSE)</f>
        <v>#REF!</v>
      </c>
    </row>
    <row r="16" spans="1:95" s="1" customFormat="1" ht="18.75" customHeight="1" x14ac:dyDescent="0.35">
      <c r="A16" s="19">
        <v>6</v>
      </c>
      <c r="B16" s="10" t="s">
        <v>20</v>
      </c>
      <c r="C16" s="2">
        <v>81</v>
      </c>
      <c r="D16" s="2">
        <v>437</v>
      </c>
      <c r="E16" s="2">
        <v>0</v>
      </c>
      <c r="F16" s="2">
        <v>1</v>
      </c>
      <c r="G16" s="2">
        <v>0</v>
      </c>
      <c r="H16" s="2">
        <v>0</v>
      </c>
      <c r="I16" s="2">
        <v>2</v>
      </c>
      <c r="J16" s="1">
        <v>521</v>
      </c>
      <c r="K16" s="1" t="e">
        <f>+VLOOKUP(B16,org,2,FALSE)</f>
        <v>#REF!</v>
      </c>
    </row>
    <row r="17" spans="1:11" s="1" customFormat="1" ht="18.75" customHeight="1" x14ac:dyDescent="0.35">
      <c r="A17" s="19">
        <v>7</v>
      </c>
      <c r="B17" s="10" t="s">
        <v>21</v>
      </c>
      <c r="C17" s="2">
        <v>0</v>
      </c>
      <c r="D17" s="2">
        <v>0</v>
      </c>
      <c r="E17" s="2">
        <v>5</v>
      </c>
      <c r="F17" s="2">
        <v>445</v>
      </c>
      <c r="G17" s="2">
        <v>0</v>
      </c>
      <c r="H17" s="2">
        <v>0</v>
      </c>
      <c r="I17" s="2">
        <v>17</v>
      </c>
      <c r="J17" s="1">
        <v>467</v>
      </c>
      <c r="K17" s="1" t="e">
        <f>+VLOOKUP(B17,org,2,FALSE)</f>
        <v>#REF!</v>
      </c>
    </row>
    <row r="18" spans="1:11" s="1" customFormat="1" ht="18.75" customHeight="1" x14ac:dyDescent="0.35">
      <c r="A18" s="19">
        <v>8</v>
      </c>
      <c r="B18" s="10" t="s">
        <v>22</v>
      </c>
      <c r="C18" s="2">
        <v>598</v>
      </c>
      <c r="D18" s="2">
        <v>205</v>
      </c>
      <c r="E18" s="2">
        <v>0</v>
      </c>
      <c r="F18" s="2">
        <v>55</v>
      </c>
      <c r="G18" s="2">
        <v>0</v>
      </c>
      <c r="H18" s="2">
        <v>0</v>
      </c>
      <c r="I18" s="2">
        <v>0</v>
      </c>
      <c r="J18" s="1">
        <v>858</v>
      </c>
      <c r="K18" s="1" t="e">
        <f>+VLOOKUP(B18,org,2,FALSE)</f>
        <v>#REF!</v>
      </c>
    </row>
    <row r="19" spans="1:11" s="1" customFormat="1" ht="18.75" customHeight="1" x14ac:dyDescent="0.35">
      <c r="A19" s="19">
        <v>9</v>
      </c>
      <c r="B19" s="10" t="s">
        <v>23</v>
      </c>
      <c r="C19" s="2">
        <v>336</v>
      </c>
      <c r="D19" s="2">
        <v>87</v>
      </c>
      <c r="E19" s="2">
        <v>0</v>
      </c>
      <c r="F19" s="2">
        <v>3</v>
      </c>
      <c r="G19" s="2">
        <v>0</v>
      </c>
      <c r="H19" s="2">
        <v>1</v>
      </c>
      <c r="I19" s="2">
        <v>0</v>
      </c>
      <c r="J19" s="1">
        <v>427</v>
      </c>
      <c r="K19" s="1" t="e">
        <f>+VLOOKUP(B19,org,2,FALSE)</f>
        <v>#REF!</v>
      </c>
    </row>
    <row r="20" spans="1:11" s="1" customFormat="1" ht="18.75" customHeight="1" x14ac:dyDescent="0.35">
      <c r="A20" s="19">
        <v>10</v>
      </c>
      <c r="B20" s="10" t="s">
        <v>24</v>
      </c>
      <c r="C20" s="2">
        <v>14</v>
      </c>
      <c r="D20" s="2">
        <v>0</v>
      </c>
      <c r="E20" s="2">
        <v>0</v>
      </c>
      <c r="F20" s="2">
        <v>2</v>
      </c>
      <c r="G20" s="2">
        <v>0</v>
      </c>
      <c r="H20" s="2">
        <v>0</v>
      </c>
      <c r="I20" s="2">
        <v>0</v>
      </c>
      <c r="J20" s="1">
        <v>16</v>
      </c>
      <c r="K20" s="1" t="e">
        <f>+VLOOKUP(B20,org,2,FALSE)</f>
        <v>#REF!</v>
      </c>
    </row>
    <row r="21" spans="1:11" s="1" customFormat="1" ht="18.75" customHeight="1" x14ac:dyDescent="0.35">
      <c r="A21" s="19">
        <v>11</v>
      </c>
      <c r="B21" s="10" t="s">
        <v>25</v>
      </c>
      <c r="C21" s="2">
        <v>2229</v>
      </c>
      <c r="D21" s="2">
        <v>280</v>
      </c>
      <c r="E21" s="2">
        <v>12</v>
      </c>
      <c r="F21" s="2">
        <v>110</v>
      </c>
      <c r="G21" s="2">
        <v>0</v>
      </c>
      <c r="H21" s="2">
        <v>86</v>
      </c>
      <c r="I21" s="2">
        <v>134</v>
      </c>
      <c r="J21" s="1">
        <v>2851</v>
      </c>
      <c r="K21" s="1" t="e">
        <f>+VLOOKUP(B21,org,2,FALSE)</f>
        <v>#REF!</v>
      </c>
    </row>
    <row r="22" spans="1:11" s="1" customFormat="1" ht="18.75" customHeight="1" x14ac:dyDescent="0.35">
      <c r="A22" s="19">
        <v>12</v>
      </c>
      <c r="B22" s="10" t="s">
        <v>26</v>
      </c>
      <c r="C22" s="2">
        <v>94</v>
      </c>
      <c r="D22" s="2">
        <v>10</v>
      </c>
      <c r="E22" s="2">
        <v>0</v>
      </c>
      <c r="F22" s="2">
        <v>14</v>
      </c>
      <c r="G22" s="2">
        <v>0</v>
      </c>
      <c r="H22" s="2">
        <v>8</v>
      </c>
      <c r="I22" s="2">
        <v>138</v>
      </c>
      <c r="J22" s="1">
        <v>264</v>
      </c>
      <c r="K22" s="1" t="e">
        <f>+VLOOKUP(B22,org,2,FALSE)</f>
        <v>#REF!</v>
      </c>
    </row>
    <row r="23" spans="1:11" s="1" customFormat="1" ht="18.75" customHeight="1" x14ac:dyDescent="0.35">
      <c r="A23" s="19">
        <v>13</v>
      </c>
      <c r="B23" s="10" t="s">
        <v>27</v>
      </c>
      <c r="C23" s="2">
        <v>4</v>
      </c>
      <c r="D23" s="2">
        <v>20</v>
      </c>
      <c r="E23" s="2">
        <v>0</v>
      </c>
      <c r="F23" s="2">
        <v>1</v>
      </c>
      <c r="G23" s="2">
        <v>0</v>
      </c>
      <c r="H23" s="2">
        <v>0</v>
      </c>
      <c r="I23" s="2">
        <v>0</v>
      </c>
      <c r="J23" s="1">
        <v>25</v>
      </c>
      <c r="K23" s="1" t="e">
        <f>+VLOOKUP(B23,org,2,FALSE)</f>
        <v>#REF!</v>
      </c>
    </row>
    <row r="24" spans="1:11" s="1" customFormat="1" ht="18.75" customHeight="1" x14ac:dyDescent="0.35">
      <c r="A24" s="19">
        <v>14</v>
      </c>
      <c r="B24" s="10" t="s">
        <v>28</v>
      </c>
      <c r="C24" s="2">
        <v>5</v>
      </c>
      <c r="D24" s="2">
        <v>29</v>
      </c>
      <c r="E24" s="2">
        <v>0</v>
      </c>
      <c r="F24" s="2">
        <v>35</v>
      </c>
      <c r="G24" s="2">
        <v>0</v>
      </c>
      <c r="H24" s="2">
        <v>0</v>
      </c>
      <c r="I24" s="2">
        <v>0</v>
      </c>
      <c r="J24" s="1">
        <v>69</v>
      </c>
      <c r="K24" s="1" t="e">
        <f>+VLOOKUP(B24,org,2,FALSE)</f>
        <v>#REF!</v>
      </c>
    </row>
    <row r="25" spans="1:11" s="1" customFormat="1" ht="18.75" customHeight="1" x14ac:dyDescent="0.35">
      <c r="A25" s="19">
        <v>15</v>
      </c>
      <c r="B25" s="10" t="s">
        <v>29</v>
      </c>
      <c r="C25" s="2">
        <v>53</v>
      </c>
      <c r="D25" s="2">
        <v>22</v>
      </c>
      <c r="E25" s="2">
        <v>0</v>
      </c>
      <c r="F25" s="2">
        <v>0</v>
      </c>
      <c r="G25" s="2">
        <v>0</v>
      </c>
      <c r="H25" s="2">
        <v>4</v>
      </c>
      <c r="I25" s="2">
        <v>1</v>
      </c>
      <c r="J25" s="1">
        <v>80</v>
      </c>
      <c r="K25" s="1" t="e">
        <f>+VLOOKUP(B25,org,2,FALSE)</f>
        <v>#REF!</v>
      </c>
    </row>
    <row r="26" spans="1:11" s="1" customFormat="1" ht="18.75" customHeight="1" x14ac:dyDescent="0.35">
      <c r="A26" s="19">
        <v>16</v>
      </c>
      <c r="B26" s="10" t="s">
        <v>30</v>
      </c>
      <c r="C26" s="2">
        <v>61</v>
      </c>
      <c r="D26" s="2">
        <v>214</v>
      </c>
      <c r="E26" s="2">
        <v>0</v>
      </c>
      <c r="F26" s="2">
        <v>7</v>
      </c>
      <c r="G26" s="2">
        <v>1</v>
      </c>
      <c r="H26" s="2">
        <v>0</v>
      </c>
      <c r="I26" s="2">
        <v>1</v>
      </c>
      <c r="J26" s="1">
        <v>284</v>
      </c>
      <c r="K26" s="1" t="e">
        <f>+VLOOKUP(B26,org,2,FALSE)</f>
        <v>#REF!</v>
      </c>
    </row>
    <row r="27" spans="1:11" s="1" customFormat="1" ht="18.75" customHeight="1" x14ac:dyDescent="0.35">
      <c r="A27" s="19">
        <v>20</v>
      </c>
      <c r="B27" s="10" t="s">
        <v>31</v>
      </c>
      <c r="C27" s="2">
        <v>68</v>
      </c>
      <c r="D27" s="2">
        <v>64</v>
      </c>
      <c r="E27" s="2">
        <v>0</v>
      </c>
      <c r="F27" s="2">
        <v>975</v>
      </c>
      <c r="G27" s="2">
        <v>0</v>
      </c>
      <c r="H27" s="2">
        <v>0</v>
      </c>
      <c r="I27" s="2">
        <v>2</v>
      </c>
      <c r="J27" s="1">
        <v>1109</v>
      </c>
      <c r="K27" s="1" t="e">
        <f>+VLOOKUP(B27,org,2,FALSE)</f>
        <v>#REF!</v>
      </c>
    </row>
    <row r="28" spans="1:11" s="1" customFormat="1" ht="18.75" customHeight="1" x14ac:dyDescent="0.35">
      <c r="A28" s="19">
        <v>21</v>
      </c>
      <c r="B28" s="10" t="s">
        <v>32</v>
      </c>
      <c r="C28" s="2">
        <v>7</v>
      </c>
      <c r="D28" s="2">
        <v>1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1">
        <v>8</v>
      </c>
      <c r="K28" s="1" t="e">
        <f>+VLOOKUP(B28,org,2,FALSE)</f>
        <v>#REF!</v>
      </c>
    </row>
    <row r="29" spans="1:11" s="1" customFormat="1" ht="18.75" customHeight="1" x14ac:dyDescent="0.35">
      <c r="A29" s="19">
        <v>30</v>
      </c>
      <c r="B29" s="10" t="s">
        <v>33</v>
      </c>
      <c r="C29" s="2">
        <v>4</v>
      </c>
      <c r="D29" s="2">
        <v>8</v>
      </c>
      <c r="E29" s="2">
        <v>0</v>
      </c>
      <c r="F29" s="2">
        <v>2</v>
      </c>
      <c r="G29" s="2">
        <v>3</v>
      </c>
      <c r="H29" s="2">
        <v>0</v>
      </c>
      <c r="I29" s="2">
        <v>1</v>
      </c>
      <c r="J29" s="1">
        <v>18</v>
      </c>
      <c r="K29" s="1" t="e">
        <f>+VLOOKUP(B29,org,2,FALSE)</f>
        <v>#REF!</v>
      </c>
    </row>
    <row r="30" spans="1:11" s="1" customFormat="1" ht="18.75" customHeight="1" x14ac:dyDescent="0.35">
      <c r="A30" s="19">
        <v>31</v>
      </c>
      <c r="B30" s="10" t="s">
        <v>34</v>
      </c>
      <c r="C30" s="2">
        <v>11</v>
      </c>
      <c r="D30" s="2">
        <v>39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1">
        <v>50</v>
      </c>
      <c r="K30" s="1" t="e">
        <f>+VLOOKUP(B30,org,2,FALSE)</f>
        <v>#REF!</v>
      </c>
    </row>
    <row r="31" spans="1:11" s="1" customFormat="1" ht="18.75" customHeight="1" x14ac:dyDescent="0.35">
      <c r="A31" s="19">
        <v>32</v>
      </c>
      <c r="B31" s="10" t="s">
        <v>35</v>
      </c>
      <c r="C31" s="2">
        <v>13</v>
      </c>
      <c r="D31" s="2">
        <v>25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1">
        <v>38</v>
      </c>
      <c r="K31" s="1" t="e">
        <f>+VLOOKUP(B31,org,2,FALSE)</f>
        <v>#REF!</v>
      </c>
    </row>
    <row r="32" spans="1:11" s="1" customFormat="1" ht="18.75" customHeight="1" x14ac:dyDescent="0.35">
      <c r="A32" s="19">
        <v>36</v>
      </c>
      <c r="B32" s="10" t="s">
        <v>36</v>
      </c>
      <c r="C32" s="2">
        <v>0</v>
      </c>
      <c r="D32" s="2">
        <v>1126</v>
      </c>
      <c r="E32" s="2">
        <v>0</v>
      </c>
      <c r="F32" s="2">
        <v>14</v>
      </c>
      <c r="G32" s="2">
        <v>0</v>
      </c>
      <c r="H32" s="2">
        <v>0</v>
      </c>
      <c r="I32" s="2">
        <v>0</v>
      </c>
      <c r="J32" s="1">
        <v>1140</v>
      </c>
      <c r="K32" s="1" t="e">
        <f>+VLOOKUP(B32,org,2,FALSE)</f>
        <v>#REF!</v>
      </c>
    </row>
    <row r="33" spans="1:11" s="1" customFormat="1" ht="18.75" customHeight="1" x14ac:dyDescent="0.35">
      <c r="A33" s="19">
        <v>40</v>
      </c>
      <c r="B33" s="10" t="s">
        <v>37</v>
      </c>
      <c r="C33" s="2">
        <v>1</v>
      </c>
      <c r="D33" s="2">
        <v>192</v>
      </c>
      <c r="E33" s="2">
        <v>3</v>
      </c>
      <c r="F33" s="2">
        <v>235</v>
      </c>
      <c r="G33" s="2">
        <v>0</v>
      </c>
      <c r="H33" s="2">
        <v>0</v>
      </c>
      <c r="I33" s="2">
        <v>0</v>
      </c>
      <c r="J33" s="1">
        <v>431</v>
      </c>
      <c r="K33" s="1" t="e">
        <f>+VLOOKUP(B33,org,2,FALSE)</f>
        <v>#REF!</v>
      </c>
    </row>
    <row r="34" spans="1:11" s="1" customFormat="1" ht="18.75" customHeight="1" x14ac:dyDescent="0.35">
      <c r="A34" s="19">
        <v>43</v>
      </c>
      <c r="B34" s="10" t="s">
        <v>38</v>
      </c>
      <c r="C34" s="2">
        <v>0</v>
      </c>
      <c r="D34" s="2">
        <v>1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1">
        <v>1</v>
      </c>
      <c r="K34" s="1" t="e">
        <f>+VLOOKUP(B34,org,2,FALSE)</f>
        <v>#REF!</v>
      </c>
    </row>
    <row r="35" spans="1:11" s="1" customFormat="1" ht="18.75" customHeight="1" x14ac:dyDescent="0.35">
      <c r="A35" s="19">
        <v>48</v>
      </c>
      <c r="B35" s="10" t="s">
        <v>39</v>
      </c>
      <c r="C35" s="2">
        <v>149</v>
      </c>
      <c r="D35" s="2">
        <v>22</v>
      </c>
      <c r="E35" s="2">
        <v>0</v>
      </c>
      <c r="F35" s="2">
        <v>82</v>
      </c>
      <c r="G35" s="2">
        <v>0</v>
      </c>
      <c r="H35" s="2">
        <v>0</v>
      </c>
      <c r="I35" s="2">
        <v>0</v>
      </c>
      <c r="J35" s="1">
        <v>253</v>
      </c>
      <c r="K35" s="1" t="e">
        <f>+VLOOKUP(B35,org,2,FALSE)</f>
        <v>#REF!</v>
      </c>
    </row>
    <row r="36" spans="1:11" s="1" customFormat="1" ht="18.75" customHeight="1" x14ac:dyDescent="0.35">
      <c r="A36" s="19">
        <v>49</v>
      </c>
      <c r="B36" s="10" t="s">
        <v>40</v>
      </c>
      <c r="C36" s="2">
        <v>38</v>
      </c>
      <c r="D36" s="2">
        <v>317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1">
        <v>355</v>
      </c>
      <c r="K36" s="1" t="e">
        <f>+VLOOKUP(B36,org,2,FALSE)</f>
        <v>#REF!</v>
      </c>
    </row>
    <row r="37" spans="1:11" s="1" customFormat="1" ht="18.75" customHeight="1" x14ac:dyDescent="0.35">
      <c r="A37" s="19">
        <v>442</v>
      </c>
      <c r="B37" s="10" t="s">
        <v>41</v>
      </c>
      <c r="C37" s="2">
        <v>0</v>
      </c>
      <c r="D37" s="2">
        <v>25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1">
        <v>25</v>
      </c>
      <c r="K37" s="1" t="e">
        <f>+VLOOKUP(B37,org,2,FALSE)</f>
        <v>#REF!</v>
      </c>
    </row>
    <row r="38" spans="1:11" s="1" customFormat="1" ht="18.75" customHeight="1" x14ac:dyDescent="0.35">
      <c r="A38" s="19">
        <v>625</v>
      </c>
      <c r="B38" s="10" t="s">
        <v>42</v>
      </c>
      <c r="C38" s="2">
        <v>202</v>
      </c>
      <c r="D38" s="2">
        <v>52</v>
      </c>
      <c r="E38" s="2">
        <v>2</v>
      </c>
      <c r="F38" s="2">
        <v>26</v>
      </c>
      <c r="G38" s="2">
        <v>0</v>
      </c>
      <c r="H38" s="2">
        <v>0</v>
      </c>
      <c r="I38" s="2">
        <v>1</v>
      </c>
      <c r="J38" s="1">
        <v>283</v>
      </c>
      <c r="K38" s="1" t="e">
        <f>+VLOOKUP(B38,org,2,FALSE)</f>
        <v>#REF!</v>
      </c>
    </row>
    <row r="39" spans="1:11" s="1" customFormat="1" ht="18.75" customHeight="1" x14ac:dyDescent="0.35">
      <c r="A39" s="19">
        <v>632</v>
      </c>
      <c r="B39" s="10" t="s">
        <v>43</v>
      </c>
      <c r="C39" s="2">
        <v>0</v>
      </c>
      <c r="D39" s="2">
        <v>5</v>
      </c>
      <c r="E39" s="2">
        <v>0</v>
      </c>
      <c r="F39" s="2">
        <v>5</v>
      </c>
      <c r="G39" s="2">
        <v>0</v>
      </c>
      <c r="H39" s="2">
        <v>0</v>
      </c>
      <c r="I39" s="2">
        <v>0</v>
      </c>
      <c r="J39" s="1">
        <v>10</v>
      </c>
      <c r="K39" s="1" t="e">
        <f>+VLOOKUP(B39,org,2,FALSE)</f>
        <v>#REF!</v>
      </c>
    </row>
    <row r="40" spans="1:11" s="1" customFormat="1" ht="18.75" customHeight="1" x14ac:dyDescent="0.35">
      <c r="A40" s="19">
        <v>633</v>
      </c>
      <c r="B40" s="10" t="s">
        <v>44</v>
      </c>
      <c r="C40" s="2">
        <v>0</v>
      </c>
      <c r="D40" s="2">
        <v>11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1">
        <v>11</v>
      </c>
      <c r="K40" s="1" t="e">
        <f>+VLOOKUP(B40,org,2,FALSE)</f>
        <v>#REF!</v>
      </c>
    </row>
    <row r="41" spans="1:11" s="1" customFormat="1" ht="18.75" customHeight="1" x14ac:dyDescent="0.35">
      <c r="A41" s="19">
        <v>635</v>
      </c>
      <c r="B41" s="10" t="s">
        <v>45</v>
      </c>
      <c r="C41" s="2">
        <v>0</v>
      </c>
      <c r="D41" s="2">
        <v>0</v>
      </c>
      <c r="E41" s="2">
        <v>13</v>
      </c>
      <c r="F41" s="2">
        <v>0</v>
      </c>
      <c r="G41" s="2">
        <v>0</v>
      </c>
      <c r="H41" s="2">
        <v>0</v>
      </c>
      <c r="I41" s="2">
        <v>0</v>
      </c>
      <c r="J41" s="1">
        <v>13</v>
      </c>
      <c r="K41" s="1" t="e">
        <f>+VLOOKUP(B41,org,2,FALSE)</f>
        <v>#REF!</v>
      </c>
    </row>
    <row r="42" spans="1:11" s="1" customFormat="1" ht="18.75" customHeight="1" x14ac:dyDescent="0.35">
      <c r="A42" s="19">
        <v>637</v>
      </c>
      <c r="B42" s="10" t="s">
        <v>46</v>
      </c>
      <c r="C42" s="2">
        <v>1337</v>
      </c>
      <c r="D42" s="2">
        <v>318</v>
      </c>
      <c r="E42" s="2">
        <v>0</v>
      </c>
      <c r="F42" s="2">
        <v>28</v>
      </c>
      <c r="G42" s="2">
        <v>0</v>
      </c>
      <c r="H42" s="2">
        <v>3</v>
      </c>
      <c r="I42" s="2">
        <v>142</v>
      </c>
      <c r="J42" s="1">
        <v>1828</v>
      </c>
      <c r="K42" s="1" t="e">
        <f>+VLOOKUP(B42,org,2,FALSE)</f>
        <v>#REF!</v>
      </c>
    </row>
    <row r="43" spans="1:11" s="1" customFormat="1" ht="18.75" customHeight="1" x14ac:dyDescent="0.35">
      <c r="A43" s="19">
        <v>710</v>
      </c>
      <c r="B43" s="10" t="s">
        <v>47</v>
      </c>
      <c r="C43" s="2">
        <v>7</v>
      </c>
      <c r="D43" s="2">
        <v>0</v>
      </c>
      <c r="E43" s="2">
        <v>0</v>
      </c>
      <c r="F43" s="2">
        <v>2</v>
      </c>
      <c r="G43" s="2">
        <v>0</v>
      </c>
      <c r="H43" s="2">
        <v>0</v>
      </c>
      <c r="I43" s="2">
        <v>0</v>
      </c>
      <c r="J43" s="1">
        <v>9</v>
      </c>
      <c r="K43" s="1" t="e">
        <f>+VLOOKUP(B43,org,2,FALSE)</f>
        <v>#REF!</v>
      </c>
    </row>
    <row r="44" spans="1:11" s="1" customFormat="1" ht="18.75" customHeight="1" x14ac:dyDescent="0.35">
      <c r="A44" s="19">
        <v>740</v>
      </c>
      <c r="B44" s="10" t="s">
        <v>48</v>
      </c>
      <c r="C44" s="2">
        <v>0</v>
      </c>
      <c r="D44" s="2">
        <v>2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1">
        <v>2</v>
      </c>
      <c r="K44" s="1" t="e">
        <f>+VLOOKUP(B44,org,2,FALSE)</f>
        <v>#REF!</v>
      </c>
    </row>
    <row r="45" spans="1:11" s="1" customFormat="1" ht="18.75" customHeight="1" x14ac:dyDescent="0.35">
      <c r="A45" s="19">
        <v>770</v>
      </c>
      <c r="B45" s="10" t="s">
        <v>49</v>
      </c>
      <c r="C45" s="2">
        <v>44</v>
      </c>
      <c r="D45" s="2">
        <v>14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1">
        <v>58</v>
      </c>
      <c r="K45" s="1" t="e">
        <f>+VLOOKUP(B45,org,2,FALSE)</f>
        <v>#REF!</v>
      </c>
    </row>
    <row r="46" spans="1:11" s="1" customFormat="1" ht="18.75" customHeight="1" x14ac:dyDescent="0.35">
      <c r="A46" s="19">
        <v>4340</v>
      </c>
      <c r="B46" s="10" t="s">
        <v>50</v>
      </c>
      <c r="C46" s="2">
        <v>28</v>
      </c>
      <c r="D46" s="2">
        <v>13</v>
      </c>
      <c r="E46" s="2">
        <v>0</v>
      </c>
      <c r="F46" s="2">
        <v>0</v>
      </c>
      <c r="G46" s="2">
        <v>0</v>
      </c>
      <c r="H46" s="2">
        <v>0</v>
      </c>
      <c r="I46" s="2">
        <v>5</v>
      </c>
      <c r="J46" s="1">
        <v>46</v>
      </c>
      <c r="K46" s="1" t="e">
        <f>+VLOOKUP(B46,org,2,FALSE)</f>
        <v>#REF!</v>
      </c>
    </row>
    <row r="47" spans="1:11" s="1" customFormat="1" ht="18.75" customHeight="1" x14ac:dyDescent="0.35">
      <c r="A47" s="19">
        <v>6370</v>
      </c>
      <c r="B47" s="10" t="s">
        <v>51</v>
      </c>
      <c r="C47" s="2">
        <v>4</v>
      </c>
      <c r="D47" s="2">
        <v>1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1">
        <v>5</v>
      </c>
      <c r="K47" s="1" t="e">
        <f>+VLOOKUP(B47,org,2,FALSE)</f>
        <v>#REF!</v>
      </c>
    </row>
    <row r="48" spans="1:11" s="1" customFormat="1" ht="18.75" customHeight="1" x14ac:dyDescent="0.35">
      <c r="A48" s="19">
        <v>6738</v>
      </c>
      <c r="B48" s="10" t="s">
        <v>52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1</v>
      </c>
      <c r="J48" s="1">
        <v>1</v>
      </c>
      <c r="K48" s="1" t="e">
        <f>+VLOOKUP(B48,org,2,FALSE)</f>
        <v>#REF!</v>
      </c>
    </row>
    <row r="49" spans="1:11" s="1" customFormat="1" ht="18.75" customHeight="1" x14ac:dyDescent="0.35">
      <c r="A49" s="19">
        <v>6800</v>
      </c>
      <c r="B49" s="10" t="s">
        <v>53</v>
      </c>
      <c r="C49" s="2">
        <v>0</v>
      </c>
      <c r="D49" s="2">
        <v>5</v>
      </c>
      <c r="E49" s="2">
        <v>0</v>
      </c>
      <c r="F49" s="2">
        <v>1</v>
      </c>
      <c r="G49" s="2">
        <v>0</v>
      </c>
      <c r="H49" s="2">
        <v>0</v>
      </c>
      <c r="I49" s="2">
        <v>0</v>
      </c>
      <c r="J49" s="1">
        <v>6</v>
      </c>
      <c r="K49" s="1" t="e">
        <f>+VLOOKUP(B49,org,2,FALSE)</f>
        <v>#REF!</v>
      </c>
    </row>
    <row r="50" spans="1:11" s="1" customFormat="1" ht="18.75" customHeight="1" x14ac:dyDescent="0.35">
      <c r="A50" s="19">
        <v>6810</v>
      </c>
      <c r="B50" s="10" t="s">
        <v>54</v>
      </c>
      <c r="C50" s="2">
        <v>1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1">
        <v>1</v>
      </c>
      <c r="K50" s="1" t="e">
        <f>+VLOOKUP(B50,org,2,FALSE)</f>
        <v>#REF!</v>
      </c>
    </row>
    <row r="51" spans="1:11" s="1" customFormat="1" ht="18.75" customHeight="1" x14ac:dyDescent="0.35">
      <c r="A51" s="19">
        <v>7625</v>
      </c>
      <c r="B51" s="10" t="s">
        <v>55</v>
      </c>
      <c r="C51" s="2">
        <v>454</v>
      </c>
      <c r="D51" s="2">
        <v>146</v>
      </c>
      <c r="E51" s="2">
        <v>0</v>
      </c>
      <c r="F51" s="2">
        <v>1</v>
      </c>
      <c r="G51" s="2">
        <v>0</v>
      </c>
      <c r="H51" s="2">
        <v>0</v>
      </c>
      <c r="I51" s="2">
        <v>0</v>
      </c>
      <c r="J51" s="1">
        <v>601</v>
      </c>
      <c r="K51" s="1" t="e">
        <f>+VLOOKUP(B51,org,2,FALSE)</f>
        <v>#REF!</v>
      </c>
    </row>
    <row r="52" spans="1:11" s="1" customFormat="1" ht="18.75" customHeight="1" x14ac:dyDescent="0.35">
      <c r="A52" s="19">
        <v>7723</v>
      </c>
      <c r="B52" s="10" t="s">
        <v>56</v>
      </c>
      <c r="C52" s="2">
        <v>2530</v>
      </c>
      <c r="D52" s="2">
        <v>1528</v>
      </c>
      <c r="E52" s="2">
        <v>0</v>
      </c>
      <c r="F52" s="2">
        <v>5</v>
      </c>
      <c r="G52" s="2">
        <v>1</v>
      </c>
      <c r="H52" s="2">
        <v>0</v>
      </c>
      <c r="I52" s="2">
        <v>307</v>
      </c>
      <c r="J52" s="1">
        <v>4371</v>
      </c>
      <c r="K52" s="1" t="e">
        <f>+VLOOKUP(B52,org,2,FALSE)</f>
        <v>#REF!</v>
      </c>
    </row>
    <row r="53" spans="1:11" s="1" customFormat="1" ht="18.75" customHeight="1" x14ac:dyDescent="0.35">
      <c r="A53" s="19">
        <v>7940</v>
      </c>
      <c r="B53" s="10" t="s">
        <v>57</v>
      </c>
      <c r="C53" s="2">
        <v>444</v>
      </c>
      <c r="D53" s="2">
        <v>49</v>
      </c>
      <c r="E53" s="2">
        <v>0</v>
      </c>
      <c r="F53" s="2">
        <v>1</v>
      </c>
      <c r="G53" s="2">
        <v>0</v>
      </c>
      <c r="H53" s="2">
        <v>0</v>
      </c>
      <c r="I53" s="2">
        <v>3</v>
      </c>
      <c r="J53" s="1">
        <v>497</v>
      </c>
      <c r="K53" s="1" t="e">
        <f>+VLOOKUP(B53,org,2,FALSE)</f>
        <v>#REF!</v>
      </c>
    </row>
    <row r="54" spans="1:11" s="1" customFormat="1" ht="18.75" customHeight="1" x14ac:dyDescent="0.35">
      <c r="A54" s="19">
        <v>7950</v>
      </c>
      <c r="B54" s="10" t="s">
        <v>58</v>
      </c>
      <c r="C54" s="2">
        <v>15</v>
      </c>
      <c r="D54" s="2">
        <v>36</v>
      </c>
      <c r="E54" s="2">
        <v>0</v>
      </c>
      <c r="F54" s="2">
        <v>83</v>
      </c>
      <c r="G54" s="2">
        <v>0</v>
      </c>
      <c r="H54" s="2">
        <v>10</v>
      </c>
      <c r="I54" s="2">
        <v>2</v>
      </c>
      <c r="J54" s="1">
        <v>146</v>
      </c>
      <c r="K54" s="1" t="e">
        <f>+VLOOKUP(B54,org,2,FALSE)</f>
        <v>#REF!</v>
      </c>
    </row>
    <row r="55" spans="1:11" s="1" customFormat="1" ht="18.75" customHeight="1" x14ac:dyDescent="0.35">
      <c r="A55" s="19">
        <v>7981</v>
      </c>
      <c r="B55" s="10" t="s">
        <v>59</v>
      </c>
      <c r="C55" s="2">
        <v>264</v>
      </c>
      <c r="D55" s="2">
        <v>0</v>
      </c>
      <c r="E55" s="2">
        <v>0</v>
      </c>
      <c r="F55" s="2">
        <v>8</v>
      </c>
      <c r="G55" s="2">
        <v>0</v>
      </c>
      <c r="H55" s="2">
        <v>0</v>
      </c>
      <c r="I55" s="2">
        <v>23</v>
      </c>
      <c r="J55" s="1">
        <v>295</v>
      </c>
      <c r="K55" s="1" t="e">
        <f>+VLOOKUP(B55,org,2,FALSE)</f>
        <v>#REF!</v>
      </c>
    </row>
    <row r="56" spans="1:11" s="1" customFormat="1" ht="18.75" customHeight="1" x14ac:dyDescent="0.35">
      <c r="A56" s="19">
        <v>8430</v>
      </c>
      <c r="B56" s="10" t="s">
        <v>60</v>
      </c>
      <c r="C56" s="2">
        <v>53</v>
      </c>
      <c r="D56" s="2">
        <v>9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1">
        <v>62</v>
      </c>
      <c r="K56" s="1" t="e">
        <f>+VLOOKUP(B56,org,2,FALSE)</f>
        <v>#REF!</v>
      </c>
    </row>
    <row r="57" spans="1:11" s="1" customFormat="1" ht="18.75" customHeight="1" x14ac:dyDescent="0.35">
      <c r="A57" s="19">
        <v>9120</v>
      </c>
      <c r="B57" s="10" t="s">
        <v>61</v>
      </c>
      <c r="C57" s="2">
        <v>35</v>
      </c>
      <c r="D57" s="2">
        <v>9</v>
      </c>
      <c r="E57" s="2">
        <v>0</v>
      </c>
      <c r="F57" s="2">
        <v>2</v>
      </c>
      <c r="G57" s="2">
        <v>1</v>
      </c>
      <c r="H57" s="2">
        <v>6</v>
      </c>
      <c r="I57" s="2">
        <v>0</v>
      </c>
      <c r="J57" s="1">
        <v>53</v>
      </c>
      <c r="K57" s="1" t="e">
        <f>+VLOOKUP(B57,org,2,FALSE)</f>
        <v>#REF!</v>
      </c>
    </row>
    <row r="58" spans="1:11" s="1" customFormat="1" ht="18.75" customHeight="1" x14ac:dyDescent="0.35">
      <c r="A58" s="19">
        <v>9338</v>
      </c>
      <c r="B58" s="10" t="s">
        <v>62</v>
      </c>
      <c r="C58" s="2">
        <v>209</v>
      </c>
      <c r="D58" s="2">
        <v>31</v>
      </c>
      <c r="E58" s="2">
        <v>0</v>
      </c>
      <c r="F58" s="2">
        <v>0</v>
      </c>
      <c r="G58" s="2">
        <v>0</v>
      </c>
      <c r="H58" s="2">
        <v>0</v>
      </c>
      <c r="I58" s="2">
        <v>2</v>
      </c>
      <c r="J58" s="1">
        <v>242</v>
      </c>
      <c r="K58" s="1" t="e">
        <f>+VLOOKUP(B58,org,2,FALSE)</f>
        <v>#REF!</v>
      </c>
    </row>
    <row r="59" spans="1:11" s="1" customFormat="1" ht="18.75" customHeight="1" x14ac:dyDescent="0.35">
      <c r="A59" s="19">
        <v>9437</v>
      </c>
      <c r="B59" s="10" t="s">
        <v>63</v>
      </c>
      <c r="C59" s="2">
        <v>169</v>
      </c>
      <c r="D59" s="2">
        <v>87</v>
      </c>
      <c r="E59" s="2">
        <v>0</v>
      </c>
      <c r="F59" s="2">
        <v>0</v>
      </c>
      <c r="G59" s="2">
        <v>0</v>
      </c>
      <c r="H59" s="2">
        <v>0</v>
      </c>
      <c r="I59" s="2">
        <v>4</v>
      </c>
      <c r="J59" s="1">
        <v>260</v>
      </c>
      <c r="K59" s="1" t="e">
        <f>+VLOOKUP(B59,org,2,FALSE)</f>
        <v>#REF!</v>
      </c>
    </row>
    <row r="60" spans="1:11" s="1" customFormat="1" ht="18.75" customHeight="1" x14ac:dyDescent="0.35">
      <c r="A60" s="19">
        <v>10000</v>
      </c>
      <c r="B60" s="10" t="s">
        <v>64</v>
      </c>
      <c r="C60" s="2">
        <v>2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1">
        <v>2</v>
      </c>
      <c r="K60" s="1" t="e">
        <f>+VLOOKUP(B60,org,2,FALSE)</f>
        <v>#REF!</v>
      </c>
    </row>
    <row r="61" spans="1:11" s="1" customFormat="1" ht="18.75" customHeight="1" x14ac:dyDescent="0.35">
      <c r="A61" s="19">
        <v>10007</v>
      </c>
      <c r="B61" s="10" t="s">
        <v>65</v>
      </c>
      <c r="C61" s="2">
        <v>0</v>
      </c>
      <c r="D61" s="2">
        <v>1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1">
        <v>1</v>
      </c>
      <c r="K61" s="1" t="e">
        <f>+VLOOKUP(B61,org,2,FALSE)</f>
        <v>#REF!</v>
      </c>
    </row>
    <row r="62" spans="1:11" s="1" customFormat="1" ht="18.75" customHeight="1" x14ac:dyDescent="0.35">
      <c r="A62" s="19">
        <v>10100</v>
      </c>
      <c r="B62" s="10" t="s">
        <v>66</v>
      </c>
      <c r="C62" s="2">
        <v>0</v>
      </c>
      <c r="D62" s="2">
        <v>1</v>
      </c>
      <c r="E62" s="2">
        <v>0</v>
      </c>
      <c r="F62" s="2">
        <v>4</v>
      </c>
      <c r="G62" s="2">
        <v>0</v>
      </c>
      <c r="H62" s="2">
        <v>0</v>
      </c>
      <c r="I62" s="2">
        <v>2</v>
      </c>
      <c r="J62" s="1">
        <v>7</v>
      </c>
      <c r="K62" s="1" t="e">
        <f>+VLOOKUP(B62,org,2,FALSE)</f>
        <v>#REF!</v>
      </c>
    </row>
    <row r="63" spans="1:11" s="1" customFormat="1" ht="18.75" customHeight="1" x14ac:dyDescent="0.35">
      <c r="A63" s="19">
        <v>10315</v>
      </c>
      <c r="B63" s="10" t="s">
        <v>67</v>
      </c>
      <c r="C63" s="2">
        <v>13</v>
      </c>
      <c r="D63" s="2">
        <v>22</v>
      </c>
      <c r="E63" s="2">
        <v>0</v>
      </c>
      <c r="F63" s="2">
        <v>6</v>
      </c>
      <c r="G63" s="2">
        <v>0</v>
      </c>
      <c r="H63" s="2">
        <v>0</v>
      </c>
      <c r="I63" s="2">
        <v>0</v>
      </c>
      <c r="J63" s="1">
        <v>41</v>
      </c>
      <c r="K63" s="1" t="e">
        <f>+VLOOKUP(B63,org,2,FALSE)</f>
        <v>#REF!</v>
      </c>
    </row>
    <row r="64" spans="1:11" s="1" customFormat="1" ht="18.75" customHeight="1" x14ac:dyDescent="0.35">
      <c r="A64" s="19">
        <v>11000</v>
      </c>
      <c r="B64" s="10" t="s">
        <v>68</v>
      </c>
      <c r="C64" s="2">
        <v>1</v>
      </c>
      <c r="D64" s="2">
        <v>1</v>
      </c>
      <c r="E64" s="2">
        <v>0</v>
      </c>
      <c r="F64" s="2">
        <v>2</v>
      </c>
      <c r="G64" s="2">
        <v>0</v>
      </c>
      <c r="H64" s="2">
        <v>0</v>
      </c>
      <c r="I64" s="2">
        <v>0</v>
      </c>
      <c r="J64" s="1">
        <v>4</v>
      </c>
      <c r="K64" s="1" t="e">
        <f>+VLOOKUP(B64,org,2,FALSE)</f>
        <v>#REF!</v>
      </c>
    </row>
    <row r="65" spans="1:11" s="1" customFormat="1" ht="18.75" customHeight="1" x14ac:dyDescent="0.35">
      <c r="A65" s="19">
        <v>11003</v>
      </c>
      <c r="B65" s="10" t="s">
        <v>69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1</v>
      </c>
      <c r="J65" s="1">
        <v>1</v>
      </c>
      <c r="K65" s="1" t="e">
        <f>+VLOOKUP(B65,org,2,FALSE)</f>
        <v>#REF!</v>
      </c>
    </row>
    <row r="66" spans="1:11" s="1" customFormat="1" ht="18.75" customHeight="1" x14ac:dyDescent="0.35">
      <c r="A66" s="19">
        <v>11013</v>
      </c>
      <c r="B66" s="10" t="s">
        <v>70</v>
      </c>
      <c r="C66" s="2">
        <v>2</v>
      </c>
      <c r="D66" s="2">
        <v>0</v>
      </c>
      <c r="E66" s="2">
        <v>0</v>
      </c>
      <c r="F66" s="2">
        <v>4</v>
      </c>
      <c r="G66" s="2">
        <v>0</v>
      </c>
      <c r="H66" s="2">
        <v>0</v>
      </c>
      <c r="I66" s="2">
        <v>0</v>
      </c>
      <c r="J66" s="1">
        <v>6</v>
      </c>
      <c r="K66" s="1" t="e">
        <f>+VLOOKUP(B66,org,2,FALSE)</f>
        <v>#REF!</v>
      </c>
    </row>
    <row r="67" spans="1:11" s="1" customFormat="1" ht="18.75" customHeight="1" x14ac:dyDescent="0.35">
      <c r="A67" s="19">
        <v>11030</v>
      </c>
      <c r="B67" s="10" t="s">
        <v>71</v>
      </c>
      <c r="C67" s="2">
        <v>2</v>
      </c>
      <c r="D67" s="2">
        <v>2</v>
      </c>
      <c r="E67" s="2">
        <v>0</v>
      </c>
      <c r="F67" s="2">
        <v>2</v>
      </c>
      <c r="G67" s="2">
        <v>0</v>
      </c>
      <c r="H67" s="2">
        <v>0</v>
      </c>
      <c r="I67" s="2">
        <v>0</v>
      </c>
      <c r="J67" s="1">
        <v>6</v>
      </c>
      <c r="K67" s="1" t="e">
        <f>+VLOOKUP(B67,org,2,FALSE)</f>
        <v>#REF!</v>
      </c>
    </row>
    <row r="68" spans="1:11" s="1" customFormat="1" ht="18.75" customHeight="1" x14ac:dyDescent="0.35">
      <c r="A68" s="19">
        <v>11100</v>
      </c>
      <c r="B68" s="10" t="s">
        <v>72</v>
      </c>
      <c r="C68" s="2">
        <v>25</v>
      </c>
      <c r="D68" s="2">
        <v>3</v>
      </c>
      <c r="E68" s="2">
        <v>0</v>
      </c>
      <c r="F68" s="2">
        <v>3</v>
      </c>
      <c r="G68" s="2">
        <v>0</v>
      </c>
      <c r="H68" s="2">
        <v>0</v>
      </c>
      <c r="I68" s="2">
        <v>0</v>
      </c>
      <c r="J68" s="1">
        <v>31</v>
      </c>
      <c r="K68" s="1" t="e">
        <f>+VLOOKUP(B68,org,2,FALSE)</f>
        <v>#REF!</v>
      </c>
    </row>
    <row r="69" spans="1:11" s="1" customFormat="1" ht="18.75" customHeight="1" x14ac:dyDescent="0.35">
      <c r="A69" s="19">
        <v>11109</v>
      </c>
      <c r="B69" s="10" t="s">
        <v>73</v>
      </c>
      <c r="C69" s="2">
        <v>40</v>
      </c>
      <c r="D69" s="2">
        <v>217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1">
        <v>257</v>
      </c>
      <c r="K69" s="1" t="e">
        <f>+VLOOKUP(B69,org,2,FALSE)</f>
        <v>#REF!</v>
      </c>
    </row>
    <row r="70" spans="1:11" s="1" customFormat="1" ht="18.75" customHeight="1" x14ac:dyDescent="0.35">
      <c r="A70" s="19">
        <v>11112</v>
      </c>
      <c r="B70" s="10" t="s">
        <v>74</v>
      </c>
      <c r="C70" s="2">
        <v>0</v>
      </c>
      <c r="D70" s="2">
        <v>33</v>
      </c>
      <c r="E70" s="2">
        <v>0</v>
      </c>
      <c r="F70" s="2">
        <v>0</v>
      </c>
      <c r="G70" s="2">
        <v>0</v>
      </c>
      <c r="H70" s="2">
        <v>0</v>
      </c>
      <c r="I70" s="2">
        <v>1</v>
      </c>
      <c r="J70" s="1">
        <v>34</v>
      </c>
      <c r="K70" s="1" t="e">
        <f>+VLOOKUP(B70,org,2,FALSE)</f>
        <v>#REF!</v>
      </c>
    </row>
    <row r="71" spans="1:11" s="1" customFormat="1" ht="18.75" customHeight="1" x14ac:dyDescent="0.35">
      <c r="A71" s="19">
        <v>11120</v>
      </c>
      <c r="B71" s="10" t="s">
        <v>75</v>
      </c>
      <c r="C71" s="2">
        <v>1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1">
        <v>1</v>
      </c>
      <c r="K71" s="1" t="e">
        <f>+VLOOKUP(B71,org,2,FALSE)</f>
        <v>#REF!</v>
      </c>
    </row>
    <row r="72" spans="1:11" s="1" customFormat="1" ht="18.75" customHeight="1" x14ac:dyDescent="0.35">
      <c r="A72" s="19">
        <v>11125</v>
      </c>
      <c r="B72" s="10" t="s">
        <v>76</v>
      </c>
      <c r="C72" s="2">
        <v>2</v>
      </c>
      <c r="D72" s="2">
        <v>7</v>
      </c>
      <c r="E72" s="2">
        <v>0</v>
      </c>
      <c r="F72" s="2">
        <v>0</v>
      </c>
      <c r="G72" s="2">
        <v>0</v>
      </c>
      <c r="H72" s="2">
        <v>0</v>
      </c>
      <c r="I72" s="2">
        <v>9</v>
      </c>
      <c r="J72" s="1">
        <v>18</v>
      </c>
      <c r="K72" s="1" t="e">
        <f>+VLOOKUP(B72,org,2,FALSE)</f>
        <v>#REF!</v>
      </c>
    </row>
    <row r="73" spans="1:11" s="1" customFormat="1" ht="18.75" customHeight="1" x14ac:dyDescent="0.35">
      <c r="A73" s="19">
        <v>11140</v>
      </c>
      <c r="B73" s="10" t="s">
        <v>77</v>
      </c>
      <c r="C73" s="2">
        <v>2</v>
      </c>
      <c r="D73" s="2">
        <v>4</v>
      </c>
      <c r="E73" s="2">
        <v>0</v>
      </c>
      <c r="F73" s="2">
        <v>1</v>
      </c>
      <c r="G73" s="2">
        <v>0</v>
      </c>
      <c r="H73" s="2">
        <v>0</v>
      </c>
      <c r="I73" s="2">
        <v>0</v>
      </c>
      <c r="J73" s="1">
        <v>7</v>
      </c>
      <c r="K73" s="1" t="e">
        <f>+VLOOKUP(B73,org,2,FALSE)</f>
        <v>#REF!</v>
      </c>
    </row>
    <row r="74" spans="1:11" s="1" customFormat="1" ht="18.75" customHeight="1" x14ac:dyDescent="0.35">
      <c r="A74" s="19">
        <v>11150</v>
      </c>
      <c r="B74" s="10" t="s">
        <v>78</v>
      </c>
      <c r="C74" s="2">
        <v>21</v>
      </c>
      <c r="D74" s="2">
        <v>22</v>
      </c>
      <c r="E74" s="2">
        <v>42</v>
      </c>
      <c r="F74" s="2">
        <v>14</v>
      </c>
      <c r="G74" s="2">
        <v>0</v>
      </c>
      <c r="H74" s="2">
        <v>0</v>
      </c>
      <c r="I74" s="2">
        <v>0</v>
      </c>
      <c r="J74" s="1">
        <v>99</v>
      </c>
      <c r="K74" s="1" t="e">
        <f>+VLOOKUP(B74,org,2,FALSE)</f>
        <v>#REF!</v>
      </c>
    </row>
    <row r="75" spans="1:11" s="1" customFormat="1" ht="18.75" customHeight="1" x14ac:dyDescent="0.35">
      <c r="A75" s="19">
        <v>11311</v>
      </c>
      <c r="B75" s="10" t="s">
        <v>79</v>
      </c>
      <c r="C75" s="2">
        <v>0</v>
      </c>
      <c r="D75" s="2">
        <v>1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1">
        <v>1</v>
      </c>
      <c r="K75" s="1" t="e">
        <f>+VLOOKUP(B75,org,2,FALSE)</f>
        <v>#REF!</v>
      </c>
    </row>
    <row r="76" spans="1:11" s="1" customFormat="1" ht="18.75" customHeight="1" x14ac:dyDescent="0.35">
      <c r="A76" s="19">
        <v>11904</v>
      </c>
      <c r="B76" s="10" t="s">
        <v>81</v>
      </c>
      <c r="C76" s="2">
        <v>1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1">
        <v>1</v>
      </c>
      <c r="K76" s="1" t="e">
        <f>+VLOOKUP(B76,org,2,FALSE)</f>
        <v>#REF!</v>
      </c>
    </row>
    <row r="77" spans="1:11" s="1" customFormat="1" ht="18.75" customHeight="1" x14ac:dyDescent="0.35">
      <c r="A77" s="19">
        <v>11907</v>
      </c>
      <c r="B77" s="10" t="s">
        <v>82</v>
      </c>
      <c r="C77" s="2">
        <v>46712</v>
      </c>
      <c r="D77" s="2">
        <v>625</v>
      </c>
      <c r="E77" s="2">
        <v>37</v>
      </c>
      <c r="F77" s="2">
        <v>887</v>
      </c>
      <c r="G77" s="2">
        <v>0</v>
      </c>
      <c r="H77" s="2">
        <v>19</v>
      </c>
      <c r="I77" s="2">
        <v>554</v>
      </c>
      <c r="J77" s="1">
        <v>48834</v>
      </c>
      <c r="K77" s="1" t="e">
        <f>+VLOOKUP(B77,org,2,FALSE)</f>
        <v>#REF!</v>
      </c>
    </row>
    <row r="78" spans="1:11" s="1" customFormat="1" ht="18.75" customHeight="1" x14ac:dyDescent="0.35">
      <c r="A78" s="19">
        <v>11910</v>
      </c>
      <c r="B78" s="10" t="s">
        <v>83</v>
      </c>
      <c r="C78" s="2">
        <v>1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1">
        <v>1</v>
      </c>
      <c r="K78" s="1" t="e">
        <f>+VLOOKUP(B78,org,2,FALSE)</f>
        <v>#REF!</v>
      </c>
    </row>
    <row r="79" spans="1:11" s="1" customFormat="1" ht="18.75" customHeight="1" x14ac:dyDescent="0.35">
      <c r="A79" s="19">
        <v>11911</v>
      </c>
      <c r="B79" s="10" t="s">
        <v>84</v>
      </c>
      <c r="C79" s="2">
        <v>3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1">
        <v>3</v>
      </c>
      <c r="K79" s="1" t="e">
        <f>+VLOOKUP(B79,org,2,FALSE)</f>
        <v>#REF!</v>
      </c>
    </row>
    <row r="80" spans="1:11" s="1" customFormat="1" ht="18.75" customHeight="1" x14ac:dyDescent="0.35">
      <c r="A80" s="19">
        <v>11912</v>
      </c>
      <c r="B80" s="10" t="s">
        <v>85</v>
      </c>
      <c r="C80" s="2">
        <v>3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1">
        <v>3</v>
      </c>
      <c r="K80" s="1" t="e">
        <f>+VLOOKUP(B80,org,2,FALSE)</f>
        <v>#REF!</v>
      </c>
    </row>
    <row r="81" spans="1:11" s="1" customFormat="1" ht="18.75" customHeight="1" x14ac:dyDescent="0.35">
      <c r="A81" s="19">
        <v>11913</v>
      </c>
      <c r="B81" s="10" t="s">
        <v>86</v>
      </c>
      <c r="C81" s="2">
        <v>1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1">
        <v>1</v>
      </c>
      <c r="K81" s="1" t="e">
        <f>+VLOOKUP(B81,org,2,FALSE)</f>
        <v>#REF!</v>
      </c>
    </row>
    <row r="82" spans="1:11" s="1" customFormat="1" ht="18.75" customHeight="1" x14ac:dyDescent="0.35">
      <c r="A82" s="19">
        <v>11914</v>
      </c>
      <c r="B82" s="10" t="s">
        <v>87</v>
      </c>
      <c r="C82" s="2">
        <v>1</v>
      </c>
      <c r="D82" s="2">
        <v>0</v>
      </c>
      <c r="E82" s="2">
        <v>0</v>
      </c>
      <c r="F82" s="2">
        <v>1</v>
      </c>
      <c r="G82" s="2">
        <v>0</v>
      </c>
      <c r="H82" s="2">
        <v>0</v>
      </c>
      <c r="I82" s="2">
        <v>0</v>
      </c>
      <c r="J82" s="1">
        <v>2</v>
      </c>
      <c r="K82" s="1" t="e">
        <f>+VLOOKUP(B82,org,2,FALSE)</f>
        <v>#REF!</v>
      </c>
    </row>
    <row r="83" spans="1:11" s="1" customFormat="1" ht="18.75" customHeight="1" x14ac:dyDescent="0.35">
      <c r="A83" s="19">
        <v>11915</v>
      </c>
      <c r="B83" s="10" t="s">
        <v>88</v>
      </c>
      <c r="C83" s="2">
        <v>3</v>
      </c>
      <c r="D83" s="2">
        <v>0</v>
      </c>
      <c r="E83" s="2">
        <v>0</v>
      </c>
      <c r="F83" s="2">
        <v>4</v>
      </c>
      <c r="G83" s="2">
        <v>0</v>
      </c>
      <c r="H83" s="2">
        <v>0</v>
      </c>
      <c r="I83" s="2">
        <v>2</v>
      </c>
      <c r="J83" s="1">
        <v>9</v>
      </c>
      <c r="K83" s="1" t="e">
        <f>+VLOOKUP(B83,org,2,FALSE)</f>
        <v>#REF!</v>
      </c>
    </row>
    <row r="84" spans="1:11" s="1" customFormat="1" ht="18.75" customHeight="1" x14ac:dyDescent="0.35">
      <c r="A84" s="19">
        <v>11917</v>
      </c>
      <c r="B84" s="10" t="s">
        <v>89</v>
      </c>
      <c r="C84" s="2">
        <v>0</v>
      </c>
      <c r="D84" s="2">
        <v>1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1">
        <v>1</v>
      </c>
      <c r="K84" s="1" t="e">
        <f>+VLOOKUP(B84,org,2,FALSE)</f>
        <v>#REF!</v>
      </c>
    </row>
    <row r="85" spans="1:11" s="1" customFormat="1" ht="18.75" customHeight="1" x14ac:dyDescent="0.35">
      <c r="A85" s="19">
        <v>11920</v>
      </c>
      <c r="B85" s="10" t="s">
        <v>90</v>
      </c>
      <c r="C85" s="2">
        <v>51</v>
      </c>
      <c r="D85" s="2">
        <v>1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1">
        <v>52</v>
      </c>
      <c r="K85" s="1" t="e">
        <f>+VLOOKUP(B85,org,2,FALSE)</f>
        <v>#REF!</v>
      </c>
    </row>
    <row r="86" spans="1:11" s="1" customFormat="1" ht="18.75" customHeight="1" x14ac:dyDescent="0.35">
      <c r="A86" s="19">
        <v>11921</v>
      </c>
      <c r="B86" s="10" t="s">
        <v>91</v>
      </c>
      <c r="C86" s="2">
        <v>4</v>
      </c>
      <c r="D86" s="2">
        <v>0</v>
      </c>
      <c r="E86" s="2">
        <v>0</v>
      </c>
      <c r="F86" s="2">
        <v>1</v>
      </c>
      <c r="G86" s="2">
        <v>0</v>
      </c>
      <c r="H86" s="2">
        <v>0</v>
      </c>
      <c r="I86" s="2">
        <v>0</v>
      </c>
      <c r="J86" s="1">
        <v>5</v>
      </c>
      <c r="K86" s="1" t="e">
        <f>+VLOOKUP(B86,org,2,FALSE)</f>
        <v>#REF!</v>
      </c>
    </row>
    <row r="87" spans="1:11" s="1" customFormat="1" ht="18.75" customHeight="1" x14ac:dyDescent="0.35">
      <c r="A87" s="19">
        <v>11922</v>
      </c>
      <c r="B87" s="10" t="s">
        <v>92</v>
      </c>
      <c r="C87" s="2">
        <v>1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1">
        <v>1</v>
      </c>
      <c r="K87" s="1" t="e">
        <f>+VLOOKUP(B87,org,2,FALSE)</f>
        <v>#REF!</v>
      </c>
    </row>
    <row r="88" spans="1:11" s="1" customFormat="1" ht="18.75" customHeight="1" x14ac:dyDescent="0.35">
      <c r="A88" s="19">
        <v>11923</v>
      </c>
      <c r="B88" s="10" t="s">
        <v>93</v>
      </c>
      <c r="C88" s="2">
        <v>1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1">
        <v>1</v>
      </c>
      <c r="K88" s="1" t="e">
        <f>+VLOOKUP(B88,org,2,FALSE)</f>
        <v>#REF!</v>
      </c>
    </row>
    <row r="89" spans="1:11" s="1" customFormat="1" ht="18.75" customHeight="1" x14ac:dyDescent="0.35">
      <c r="A89" s="19">
        <v>11924</v>
      </c>
      <c r="B89" s="10" t="s">
        <v>94</v>
      </c>
      <c r="C89" s="2">
        <v>1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1">
        <v>1</v>
      </c>
      <c r="K89" s="1" t="e">
        <f>+VLOOKUP(B89,org,2,FALSE)</f>
        <v>#REF!</v>
      </c>
    </row>
    <row r="90" spans="1:11" s="1" customFormat="1" ht="18.75" customHeight="1" x14ac:dyDescent="0.35">
      <c r="A90" s="19">
        <v>11927</v>
      </c>
      <c r="B90" s="10" t="s">
        <v>95</v>
      </c>
      <c r="C90" s="2">
        <v>34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1">
        <v>34</v>
      </c>
      <c r="K90" s="1" t="e">
        <f>+VLOOKUP(B90,org,2,FALSE)</f>
        <v>#REF!</v>
      </c>
    </row>
    <row r="91" spans="1:11" s="1" customFormat="1" ht="18.75" customHeight="1" x14ac:dyDescent="0.35">
      <c r="A91" s="19">
        <v>11930</v>
      </c>
      <c r="B91" s="10" t="s">
        <v>96</v>
      </c>
      <c r="C91" s="2">
        <v>3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3</v>
      </c>
      <c r="J91" s="1">
        <v>6</v>
      </c>
      <c r="K91" s="1" t="e">
        <f>+VLOOKUP(B91,org,2,FALSE)</f>
        <v>#REF!</v>
      </c>
    </row>
    <row r="92" spans="1:11" s="1" customFormat="1" ht="18.75" customHeight="1" x14ac:dyDescent="0.35">
      <c r="A92" s="19">
        <v>11932</v>
      </c>
      <c r="B92" s="10" t="s">
        <v>97</v>
      </c>
      <c r="C92" s="2">
        <v>1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1">
        <v>1</v>
      </c>
      <c r="K92" s="1" t="e">
        <f>+VLOOKUP(B92,org,2,FALSE)</f>
        <v>#REF!</v>
      </c>
    </row>
    <row r="93" spans="1:11" s="1" customFormat="1" ht="18.75" customHeight="1" x14ac:dyDescent="0.35">
      <c r="A93" s="19">
        <v>12000</v>
      </c>
      <c r="B93" s="10" t="s">
        <v>98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1</v>
      </c>
      <c r="J93" s="1">
        <v>1</v>
      </c>
      <c r="K93" s="1" t="e">
        <f>+VLOOKUP(B93,org,2,FALSE)</f>
        <v>#REF!</v>
      </c>
    </row>
    <row r="94" spans="1:11" s="1" customFormat="1" ht="18.75" customHeight="1" x14ac:dyDescent="0.35">
      <c r="A94" s="19">
        <v>12223</v>
      </c>
      <c r="B94" s="10" t="s">
        <v>99</v>
      </c>
      <c r="C94" s="2">
        <v>0</v>
      </c>
      <c r="D94" s="2">
        <v>1</v>
      </c>
      <c r="E94" s="2">
        <v>0</v>
      </c>
      <c r="F94" s="2">
        <v>0</v>
      </c>
      <c r="G94" s="2">
        <v>0</v>
      </c>
      <c r="H94" s="2">
        <v>0</v>
      </c>
      <c r="I94" s="2">
        <v>1</v>
      </c>
      <c r="J94" s="1">
        <v>2</v>
      </c>
      <c r="K94" s="1" t="e">
        <f>+VLOOKUP(B94,org,2,FALSE)</f>
        <v>#REF!</v>
      </c>
    </row>
    <row r="95" spans="1:11" s="1" customFormat="1" ht="18.75" customHeight="1" x14ac:dyDescent="0.35">
      <c r="A95" s="19">
        <v>12225</v>
      </c>
      <c r="B95" s="10" t="s">
        <v>100</v>
      </c>
      <c r="C95" s="2">
        <v>0</v>
      </c>
      <c r="D95" s="2">
        <v>0</v>
      </c>
      <c r="E95" s="2">
        <v>0</v>
      </c>
      <c r="F95" s="2">
        <v>676</v>
      </c>
      <c r="G95" s="2">
        <v>0</v>
      </c>
      <c r="H95" s="2">
        <v>0</v>
      </c>
      <c r="I95" s="2">
        <v>0</v>
      </c>
      <c r="J95" s="1">
        <v>676</v>
      </c>
      <c r="K95" s="1" t="e">
        <f>+VLOOKUP(B95,org,2,FALSE)</f>
        <v>#REF!</v>
      </c>
    </row>
    <row r="96" spans="1:11" s="1" customFormat="1" ht="18.75" customHeight="1" x14ac:dyDescent="0.35">
      <c r="A96" s="19">
        <v>12226</v>
      </c>
      <c r="B96" s="10" t="s">
        <v>101</v>
      </c>
      <c r="C96" s="2">
        <v>2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1">
        <v>2</v>
      </c>
      <c r="K96" s="1" t="e">
        <f>+VLOOKUP(B96,org,2,FALSE)</f>
        <v>#REF!</v>
      </c>
    </row>
    <row r="97" spans="1:11" s="1" customFormat="1" ht="18.75" customHeight="1" x14ac:dyDescent="0.35">
      <c r="A97" s="19">
        <v>12230</v>
      </c>
      <c r="B97" s="10" t="s">
        <v>102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1</v>
      </c>
      <c r="J97" s="1">
        <v>1</v>
      </c>
      <c r="K97" s="1" t="e">
        <f>+VLOOKUP(B97,org,2,FALSE)</f>
        <v>#REF!</v>
      </c>
    </row>
    <row r="98" spans="1:11" s="1" customFormat="1" ht="18.75" customHeight="1" x14ac:dyDescent="0.35">
      <c r="A98" s="19">
        <v>12270</v>
      </c>
      <c r="B98" s="10" t="s">
        <v>103</v>
      </c>
      <c r="C98" s="2">
        <v>79</v>
      </c>
      <c r="D98" s="2">
        <v>17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1">
        <v>96</v>
      </c>
      <c r="K98" s="1" t="e">
        <f>+VLOOKUP(B98,org,2,FALSE)</f>
        <v>#REF!</v>
      </c>
    </row>
    <row r="99" spans="1:11" s="1" customFormat="1" x14ac:dyDescent="0.35">
      <c r="A99" s="19">
        <v>12360</v>
      </c>
      <c r="B99" s="10" t="s">
        <v>104</v>
      </c>
      <c r="C99" s="12">
        <v>0</v>
      </c>
      <c r="D99" s="12">
        <v>12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">
        <v>12</v>
      </c>
      <c r="K99" s="1" t="e">
        <f>+VLOOKUP(B99,org,2,FALSE)</f>
        <v>#REF!</v>
      </c>
    </row>
    <row r="100" spans="1:11" s="1" customFormat="1" ht="18.75" customHeight="1" x14ac:dyDescent="0.35">
      <c r="A100" s="19">
        <v>12372</v>
      </c>
      <c r="B100" s="10" t="s">
        <v>105</v>
      </c>
      <c r="C100" s="2">
        <v>1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1">
        <v>1</v>
      </c>
      <c r="K100" s="1" t="e">
        <f>+VLOOKUP(B100,org,2,FALSE)</f>
        <v>#REF!</v>
      </c>
    </row>
    <row r="101" spans="1:11" s="1" customFormat="1" ht="18.75" customHeight="1" x14ac:dyDescent="0.35">
      <c r="A101" s="19">
        <v>12780</v>
      </c>
      <c r="B101" s="10" t="s">
        <v>106</v>
      </c>
      <c r="C101" s="2">
        <v>1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1">
        <v>1</v>
      </c>
      <c r="K101" s="1" t="e">
        <f>+VLOOKUP(B101,org,2,FALSE)</f>
        <v>#REF!</v>
      </c>
    </row>
    <row r="102" spans="1:11" s="1" customFormat="1" ht="18.75" customHeight="1" x14ac:dyDescent="0.35">
      <c r="A102" s="19">
        <v>12906</v>
      </c>
      <c r="B102" s="10" t="s">
        <v>107</v>
      </c>
      <c r="C102" s="2">
        <v>1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1">
        <v>1</v>
      </c>
      <c r="K102" s="1" t="e">
        <f>+VLOOKUP(B102,org,2,FALSE)</f>
        <v>#REF!</v>
      </c>
    </row>
    <row r="103" spans="1:11" s="1" customFormat="1" ht="18.75" customHeight="1" x14ac:dyDescent="0.35">
      <c r="A103" s="19">
        <v>12907</v>
      </c>
      <c r="B103" s="10" t="s">
        <v>59</v>
      </c>
      <c r="C103" s="2">
        <v>15428</v>
      </c>
      <c r="D103" s="2">
        <v>726</v>
      </c>
      <c r="E103" s="2">
        <v>103</v>
      </c>
      <c r="F103" s="2">
        <v>9188</v>
      </c>
      <c r="G103" s="2">
        <v>107</v>
      </c>
      <c r="H103" s="2">
        <v>5</v>
      </c>
      <c r="I103" s="2">
        <v>72</v>
      </c>
      <c r="J103" s="1">
        <v>25629</v>
      </c>
      <c r="K103" s="1" t="e">
        <f>+VLOOKUP(B103,org,2,FALSE)</f>
        <v>#REF!</v>
      </c>
    </row>
    <row r="104" spans="1:11" s="1" customFormat="1" ht="18.75" customHeight="1" x14ac:dyDescent="0.35">
      <c r="A104" s="19">
        <v>12909</v>
      </c>
      <c r="B104" s="10" t="s">
        <v>108</v>
      </c>
      <c r="C104" s="2">
        <v>1</v>
      </c>
      <c r="D104" s="2">
        <v>1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1">
        <v>2</v>
      </c>
      <c r="K104" s="1" t="e">
        <f>+VLOOKUP(B104,org,2,FALSE)</f>
        <v>#REF!</v>
      </c>
    </row>
    <row r="105" spans="1:11" s="1" customFormat="1" ht="18.75" customHeight="1" x14ac:dyDescent="0.35">
      <c r="A105" s="19">
        <v>12912</v>
      </c>
      <c r="B105" s="10" t="s">
        <v>109</v>
      </c>
      <c r="C105" s="2">
        <v>1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1">
        <v>1</v>
      </c>
      <c r="K105" s="1" t="e">
        <f>+VLOOKUP(B105,org,2,FALSE)</f>
        <v>#REF!</v>
      </c>
    </row>
    <row r="106" spans="1:11" s="1" customFormat="1" ht="18.75" customHeight="1" x14ac:dyDescent="0.35">
      <c r="A106" s="19">
        <v>12915</v>
      </c>
      <c r="B106" s="10" t="s">
        <v>110</v>
      </c>
      <c r="C106" s="2">
        <v>1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1">
        <v>1</v>
      </c>
      <c r="K106" s="1" t="e">
        <f>+VLOOKUP(B106,org,2,FALSE)</f>
        <v>#REF!</v>
      </c>
    </row>
    <row r="107" spans="1:11" s="1" customFormat="1" ht="18.75" customHeight="1" x14ac:dyDescent="0.35">
      <c r="A107" s="19">
        <v>12920</v>
      </c>
      <c r="B107" s="10" t="s">
        <v>111</v>
      </c>
      <c r="C107" s="2">
        <v>4</v>
      </c>
      <c r="D107" s="2">
        <v>1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1">
        <v>5</v>
      </c>
      <c r="K107" s="1" t="e">
        <f>+VLOOKUP(B107,org,2,FALSE)</f>
        <v>#REF!</v>
      </c>
    </row>
    <row r="108" spans="1:11" s="1" customFormat="1" ht="18.75" customHeight="1" x14ac:dyDescent="0.35">
      <c r="A108" s="19">
        <v>12921</v>
      </c>
      <c r="B108" s="10" t="s">
        <v>112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1</v>
      </c>
      <c r="J108" s="1">
        <v>1</v>
      </c>
      <c r="K108" s="1" t="e">
        <f>+VLOOKUP(B108,org,2,FALSE)</f>
        <v>#REF!</v>
      </c>
    </row>
    <row r="109" spans="1:11" s="1" customFormat="1" ht="18.75" customHeight="1" x14ac:dyDescent="0.35">
      <c r="A109" s="19">
        <v>12927</v>
      </c>
      <c r="B109" s="10" t="s">
        <v>113</v>
      </c>
      <c r="C109" s="2">
        <v>7</v>
      </c>
      <c r="D109" s="2">
        <v>0</v>
      </c>
      <c r="E109" s="2">
        <v>0</v>
      </c>
      <c r="F109" s="2">
        <v>12</v>
      </c>
      <c r="G109" s="2">
        <v>0</v>
      </c>
      <c r="H109" s="2">
        <v>0</v>
      </c>
      <c r="I109" s="2">
        <v>0</v>
      </c>
      <c r="J109" s="1">
        <v>19</v>
      </c>
      <c r="K109" s="1" t="e">
        <f>+VLOOKUP(B109,org,2,FALSE)</f>
        <v>#REF!</v>
      </c>
    </row>
    <row r="110" spans="1:11" s="1" customFormat="1" ht="18.75" customHeight="1" x14ac:dyDescent="0.35">
      <c r="A110" s="19">
        <v>12953</v>
      </c>
      <c r="B110" s="10" t="s">
        <v>114</v>
      </c>
      <c r="C110" s="2">
        <v>1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1">
        <v>1</v>
      </c>
      <c r="K110" s="1" t="e">
        <f>+VLOOKUP(B110,org,2,FALSE)</f>
        <v>#REF!</v>
      </c>
    </row>
    <row r="111" spans="1:11" s="1" customFormat="1" ht="18.75" customHeight="1" x14ac:dyDescent="0.35">
      <c r="A111" s="19">
        <v>14006</v>
      </c>
      <c r="B111" s="10" t="s">
        <v>115</v>
      </c>
      <c r="C111" s="2">
        <v>0</v>
      </c>
      <c r="D111" s="2">
        <v>2</v>
      </c>
      <c r="E111" s="2">
        <v>0</v>
      </c>
      <c r="F111" s="2">
        <v>1</v>
      </c>
      <c r="G111" s="2">
        <v>0</v>
      </c>
      <c r="H111" s="2">
        <v>0</v>
      </c>
      <c r="I111" s="2">
        <v>0</v>
      </c>
      <c r="J111" s="1">
        <v>3</v>
      </c>
      <c r="K111" s="1" t="e">
        <f>+VLOOKUP(B111,org,2,FALSE)</f>
        <v>#REF!</v>
      </c>
    </row>
    <row r="112" spans="1:11" s="1" customFormat="1" ht="18.75" customHeight="1" x14ac:dyDescent="0.35">
      <c r="A112" s="19">
        <v>14030</v>
      </c>
      <c r="B112" s="10" t="s">
        <v>116</v>
      </c>
      <c r="C112" s="2">
        <v>1</v>
      </c>
      <c r="D112" s="2">
        <v>4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1">
        <v>5</v>
      </c>
      <c r="K112" s="1" t="e">
        <f>+VLOOKUP(B112,org,2,FALSE)</f>
        <v>#REF!</v>
      </c>
    </row>
    <row r="113" spans="1:11" s="1" customFormat="1" ht="18.75" customHeight="1" x14ac:dyDescent="0.35">
      <c r="A113" s="19">
        <v>15075</v>
      </c>
      <c r="B113" s="10" t="s">
        <v>117</v>
      </c>
      <c r="C113" s="2">
        <v>13</v>
      </c>
      <c r="D113" s="2">
        <v>0</v>
      </c>
      <c r="E113" s="2">
        <v>0</v>
      </c>
      <c r="F113" s="2">
        <v>0</v>
      </c>
      <c r="G113" s="2">
        <v>0</v>
      </c>
      <c r="H113" s="2">
        <v>1</v>
      </c>
      <c r="I113" s="2">
        <v>0</v>
      </c>
      <c r="J113" s="1">
        <v>14</v>
      </c>
      <c r="K113" s="1" t="e">
        <f>+VLOOKUP(B113,org,2,FALSE)</f>
        <v>#REF!</v>
      </c>
    </row>
    <row r="114" spans="1:11" s="1" customFormat="1" ht="18.75" customHeight="1" x14ac:dyDescent="0.35">
      <c r="A114" s="19">
        <v>15105</v>
      </c>
      <c r="B114" s="10" t="s">
        <v>118</v>
      </c>
      <c r="C114" s="2">
        <v>38</v>
      </c>
      <c r="D114" s="2">
        <v>122</v>
      </c>
      <c r="E114" s="2">
        <v>0</v>
      </c>
      <c r="F114" s="2">
        <v>4</v>
      </c>
      <c r="G114" s="2">
        <v>0</v>
      </c>
      <c r="H114" s="2">
        <v>0</v>
      </c>
      <c r="I114" s="2">
        <v>0</v>
      </c>
      <c r="J114" s="1">
        <v>164</v>
      </c>
      <c r="K114" s="1" t="e">
        <f>+VLOOKUP(B114,org,2,FALSE)</f>
        <v>#REF!</v>
      </c>
    </row>
    <row r="115" spans="1:11" s="1" customFormat="1" ht="18.75" customHeight="1" x14ac:dyDescent="0.35">
      <c r="A115" s="19">
        <v>15981</v>
      </c>
      <c r="B115" s="10" t="s">
        <v>119</v>
      </c>
      <c r="C115" s="2">
        <v>1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1">
        <v>1</v>
      </c>
      <c r="K115" s="1" t="e">
        <f>+VLOOKUP(B115,org,2,FALSE)</f>
        <v>#REF!</v>
      </c>
    </row>
    <row r="116" spans="1:11" s="1" customFormat="1" ht="18.75" customHeight="1" x14ac:dyDescent="0.35">
      <c r="A116" s="19">
        <v>16110</v>
      </c>
      <c r="B116" s="10" t="s">
        <v>120</v>
      </c>
      <c r="C116" s="2">
        <v>108</v>
      </c>
      <c r="D116" s="2">
        <v>20</v>
      </c>
      <c r="E116" s="2">
        <v>0</v>
      </c>
      <c r="F116" s="2">
        <v>1</v>
      </c>
      <c r="G116" s="2">
        <v>0</v>
      </c>
      <c r="H116" s="2">
        <v>0</v>
      </c>
      <c r="I116" s="2">
        <v>2</v>
      </c>
      <c r="J116" s="1">
        <v>131</v>
      </c>
      <c r="K116" s="1" t="e">
        <f>+VLOOKUP(B116,org,2,FALSE)</f>
        <v>#REF!</v>
      </c>
    </row>
    <row r="117" spans="1:11" s="1" customFormat="1" ht="18.75" customHeight="1" x14ac:dyDescent="0.35">
      <c r="A117" s="19">
        <v>16465</v>
      </c>
      <c r="B117" s="10" t="s">
        <v>121</v>
      </c>
      <c r="C117" s="2">
        <v>190</v>
      </c>
      <c r="D117" s="2">
        <v>70</v>
      </c>
      <c r="E117" s="2">
        <v>2</v>
      </c>
      <c r="F117" s="2">
        <v>2</v>
      </c>
      <c r="G117" s="2">
        <v>1</v>
      </c>
      <c r="H117" s="2">
        <v>0</v>
      </c>
      <c r="I117" s="2">
        <v>2</v>
      </c>
      <c r="J117" s="1">
        <v>267</v>
      </c>
      <c r="K117" s="1" t="e">
        <f>+VLOOKUP(B117,org,2,FALSE)</f>
        <v>#REF!</v>
      </c>
    </row>
    <row r="118" spans="1:11" s="1" customFormat="1" ht="18.75" customHeight="1" x14ac:dyDescent="0.35">
      <c r="A118" s="19">
        <v>18000</v>
      </c>
      <c r="B118" s="10" t="s">
        <v>122</v>
      </c>
      <c r="C118" s="2">
        <v>1</v>
      </c>
      <c r="D118" s="2">
        <v>1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1">
        <v>2</v>
      </c>
      <c r="K118" s="1" t="e">
        <f>+VLOOKUP(B118,org,2,FALSE)</f>
        <v>#REF!</v>
      </c>
    </row>
    <row r="119" spans="1:11" s="1" customFormat="1" ht="18.75" customHeight="1" x14ac:dyDescent="0.35">
      <c r="A119" s="19">
        <v>20200</v>
      </c>
      <c r="B119" s="10" t="s">
        <v>80</v>
      </c>
      <c r="C119" s="2">
        <v>0</v>
      </c>
      <c r="D119" s="2">
        <v>1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1">
        <v>1</v>
      </c>
      <c r="K119" s="1" t="e">
        <f>+VLOOKUP(B119,org,2,FALSE)</f>
        <v>#REF!</v>
      </c>
    </row>
    <row r="120" spans="1:11" s="1" customFormat="1" ht="18.75" customHeight="1" x14ac:dyDescent="0.35">
      <c r="A120" s="19">
        <v>20410</v>
      </c>
      <c r="B120" s="10" t="s">
        <v>123</v>
      </c>
      <c r="C120" s="2">
        <v>4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1">
        <v>4</v>
      </c>
      <c r="K120" s="1" t="e">
        <f>+VLOOKUP(B120,org,2,FALSE)</f>
        <v>#REF!</v>
      </c>
    </row>
    <row r="121" spans="1:11" s="1" customFormat="1" ht="18.75" customHeight="1" x14ac:dyDescent="0.35">
      <c r="A121" s="19">
        <v>22100</v>
      </c>
      <c r="B121" s="10" t="s">
        <v>124</v>
      </c>
      <c r="C121" s="2">
        <v>0</v>
      </c>
      <c r="D121" s="2">
        <v>273</v>
      </c>
      <c r="E121" s="2">
        <v>170</v>
      </c>
      <c r="F121" s="2">
        <v>0</v>
      </c>
      <c r="G121" s="2">
        <v>0</v>
      </c>
      <c r="H121" s="2">
        <v>0</v>
      </c>
      <c r="I121" s="2">
        <v>0</v>
      </c>
      <c r="J121" s="1">
        <v>443</v>
      </c>
      <c r="K121" s="1" t="e">
        <f>+VLOOKUP(B121,org,2,FALSE)</f>
        <v>#REF!</v>
      </c>
    </row>
    <row r="122" spans="1:11" s="1" customFormat="1" ht="18.75" customHeight="1" x14ac:dyDescent="0.35">
      <c r="A122" s="19">
        <v>22600</v>
      </c>
      <c r="B122" s="10" t="s">
        <v>125</v>
      </c>
      <c r="C122" s="2">
        <v>0</v>
      </c>
      <c r="D122" s="2">
        <v>1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1">
        <v>1</v>
      </c>
      <c r="K122" s="1" t="e">
        <f>+VLOOKUP(B122,org,2,FALSE)</f>
        <v>#REF!</v>
      </c>
    </row>
    <row r="123" spans="1:11" s="1" customFormat="1" ht="18.75" customHeight="1" x14ac:dyDescent="0.35">
      <c r="A123" s="19">
        <v>22951</v>
      </c>
      <c r="B123" s="10" t="s">
        <v>126</v>
      </c>
      <c r="C123" s="2">
        <v>0</v>
      </c>
      <c r="D123" s="2">
        <v>0</v>
      </c>
      <c r="E123" s="2">
        <v>0</v>
      </c>
      <c r="F123" s="2">
        <v>1</v>
      </c>
      <c r="G123" s="2">
        <v>0</v>
      </c>
      <c r="H123" s="2">
        <v>0</v>
      </c>
      <c r="I123" s="2">
        <v>0</v>
      </c>
      <c r="J123" s="1">
        <v>1</v>
      </c>
      <c r="K123" s="1" t="e">
        <f>+VLOOKUP(B123,org,2,FALSE)</f>
        <v>#REF!</v>
      </c>
    </row>
    <row r="124" spans="1:11" s="1" customFormat="1" ht="18.75" customHeight="1" x14ac:dyDescent="0.35">
      <c r="A124" s="19">
        <v>25000</v>
      </c>
      <c r="B124" s="10" t="s">
        <v>127</v>
      </c>
      <c r="C124" s="2">
        <v>0</v>
      </c>
      <c r="D124" s="2">
        <v>2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1">
        <v>2</v>
      </c>
      <c r="K124" s="1" t="e">
        <f>+VLOOKUP(B124,org,2,FALSE)</f>
        <v>#REF!</v>
      </c>
    </row>
    <row r="125" spans="1:11" s="1" customFormat="1" ht="18.75" customHeight="1" x14ac:dyDescent="0.35">
      <c r="A125" s="19">
        <v>28000</v>
      </c>
      <c r="B125" s="10" t="s">
        <v>128</v>
      </c>
      <c r="C125" s="2">
        <v>8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1">
        <v>8</v>
      </c>
      <c r="K125" s="1" t="e">
        <f>+VLOOKUP(B125,org,2,FALSE)</f>
        <v>#REF!</v>
      </c>
    </row>
    <row r="126" spans="1:11" s="1" customFormat="1" ht="18.75" customHeight="1" x14ac:dyDescent="0.35">
      <c r="A126" s="19">
        <v>30402</v>
      </c>
      <c r="B126" s="10" t="s">
        <v>129</v>
      </c>
      <c r="C126" s="2">
        <v>0</v>
      </c>
      <c r="D126" s="2">
        <v>1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1">
        <v>1</v>
      </c>
      <c r="K126" s="1" t="e">
        <f>+VLOOKUP(B126,org,2,FALSE)</f>
        <v>#REF!</v>
      </c>
    </row>
    <row r="127" spans="1:11" s="1" customFormat="1" ht="18.75" customHeight="1" x14ac:dyDescent="0.35">
      <c r="A127" s="19">
        <v>47100</v>
      </c>
      <c r="B127" s="10" t="s">
        <v>130</v>
      </c>
      <c r="C127" s="2">
        <v>0</v>
      </c>
      <c r="D127" s="2">
        <v>1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1">
        <v>1</v>
      </c>
      <c r="K127" s="1" t="e">
        <f>+VLOOKUP(B127,org,2,FALSE)</f>
        <v>#REF!</v>
      </c>
    </row>
    <row r="128" spans="1:11" s="1" customFormat="1" ht="18.75" customHeight="1" x14ac:dyDescent="0.35">
      <c r="A128" s="19">
        <v>89000</v>
      </c>
      <c r="B128" s="10" t="s">
        <v>131</v>
      </c>
      <c r="C128" s="2">
        <v>63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26</v>
      </c>
      <c r="J128" s="1">
        <v>89</v>
      </c>
      <c r="K128" s="1" t="e">
        <f>+VLOOKUP(B128,org,2,FALSE)</f>
        <v>#REF!</v>
      </c>
    </row>
    <row r="129" spans="1:11" x14ac:dyDescent="0.35">
      <c r="A129" s="20"/>
      <c r="B129" s="18" t="s">
        <v>3</v>
      </c>
      <c r="C129" s="21">
        <v>73113</v>
      </c>
      <c r="D129" s="21">
        <v>8432</v>
      </c>
      <c r="E129" s="21">
        <v>461</v>
      </c>
      <c r="F129" s="21">
        <v>13207</v>
      </c>
      <c r="G129" s="21">
        <v>114</v>
      </c>
      <c r="H129" s="21">
        <v>147</v>
      </c>
      <c r="I129" s="21">
        <v>1491</v>
      </c>
      <c r="J129" s="21">
        <v>96965</v>
      </c>
      <c r="K129" s="1"/>
    </row>
    <row r="130" spans="1:11" x14ac:dyDescent="0.35">
      <c r="A130" s="17" t="s">
        <v>132</v>
      </c>
      <c r="B130" s="23"/>
      <c r="C130" s="24"/>
      <c r="D130" s="24"/>
      <c r="E130" s="24"/>
      <c r="F130" s="24"/>
      <c r="G130" s="24"/>
      <c r="H130" s="24"/>
      <c r="I130" s="24"/>
      <c r="J130" s="24"/>
      <c r="K130" s="1"/>
    </row>
    <row r="131" spans="1:11" x14ac:dyDescent="0.35">
      <c r="A131" s="17" t="s">
        <v>13</v>
      </c>
      <c r="K131" s="1"/>
    </row>
    <row r="132" spans="1:11" x14ac:dyDescent="0.35">
      <c r="A132" s="17" t="s">
        <v>14</v>
      </c>
      <c r="K132" s="1"/>
    </row>
    <row r="133" spans="1:11" x14ac:dyDescent="0.35">
      <c r="A133" s="17" t="s">
        <v>12</v>
      </c>
      <c r="K133" s="1"/>
    </row>
  </sheetData>
  <mergeCells count="1">
    <mergeCell ref="A8:I8"/>
  </mergeCells>
  <pageMargins left="0.75" right="0.75" top="1" bottom="1" header="0.5" footer="0.5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0</xdr:col>
                <xdr:colOff>0</xdr:colOff>
                <xdr:row>9</xdr:row>
                <xdr:rowOff>0</xdr:rowOff>
              </from>
              <to>
                <xdr:col>1</xdr:col>
                <xdr:colOff>85725</xdr:colOff>
                <xdr:row>10</xdr:row>
                <xdr:rowOff>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1.8.7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raul.rojaso</dc:creator>
  <cp:lastModifiedBy>R. R. Rojas</cp:lastModifiedBy>
  <dcterms:created xsi:type="dcterms:W3CDTF">2019-04-04T16:57:40Z</dcterms:created>
  <dcterms:modified xsi:type="dcterms:W3CDTF">2021-04-15T02:33:36Z</dcterms:modified>
</cp:coreProperties>
</file>